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<sst xmlns="http://schemas.openxmlformats.org/spreadsheetml/2006/main" count="1378" uniqueCount="641">
  <si>
    <t>2019年密山市部分事业单位公开招聘工作人员总成绩及拟聘用人员名单</t>
  </si>
  <si>
    <t>准考证号</t>
  </si>
  <si>
    <t>姓名</t>
  </si>
  <si>
    <t>身份证</t>
  </si>
  <si>
    <t>性别</t>
  </si>
  <si>
    <t>报考单位</t>
  </si>
  <si>
    <t>报考职位</t>
  </si>
  <si>
    <t>职位代码</t>
  </si>
  <si>
    <t>项目生加分</t>
  </si>
  <si>
    <t>笔试总成绩</t>
  </si>
  <si>
    <t>按60%折合后笔试成绩</t>
  </si>
  <si>
    <t>面试成绩</t>
  </si>
  <si>
    <t>按40%折合后面试成绩</t>
  </si>
  <si>
    <t>总成绩</t>
  </si>
  <si>
    <t>拟聘用人选</t>
  </si>
  <si>
    <t>2019039009</t>
  </si>
  <si>
    <t>李文军</t>
  </si>
  <si>
    <t>231026199404120331</t>
  </si>
  <si>
    <t>男</t>
  </si>
  <si>
    <t>密山市退役军人事务服务中心</t>
  </si>
  <si>
    <t>专业技术</t>
  </si>
  <si>
    <t>19A01</t>
  </si>
  <si>
    <t/>
  </si>
  <si>
    <t>75.18</t>
  </si>
  <si>
    <t>拟聘用人员</t>
  </si>
  <si>
    <t>2019039023</t>
  </si>
  <si>
    <t>张悦</t>
  </si>
  <si>
    <t>231026199604151220</t>
  </si>
  <si>
    <t>女</t>
  </si>
  <si>
    <t>77.79</t>
  </si>
  <si>
    <t>2019039024</t>
  </si>
  <si>
    <t>姜姗</t>
  </si>
  <si>
    <t>231026199604240020</t>
  </si>
  <si>
    <t>75.00</t>
  </si>
  <si>
    <t>2019038031</t>
  </si>
  <si>
    <t>林剑楠</t>
  </si>
  <si>
    <t>231026199301186813</t>
  </si>
  <si>
    <t>76.84</t>
  </si>
  <si>
    <t>2019039013</t>
  </si>
  <si>
    <t>浦澜娜</t>
  </si>
  <si>
    <t>23102619940706032X</t>
  </si>
  <si>
    <t>74.50</t>
  </si>
  <si>
    <t>2019038026</t>
  </si>
  <si>
    <t>隋庆欢</t>
  </si>
  <si>
    <t>230421199101050080</t>
  </si>
  <si>
    <t>73.97</t>
  </si>
  <si>
    <t>2019026011</t>
  </si>
  <si>
    <t>孟洋</t>
  </si>
  <si>
    <t>231026198609300024</t>
  </si>
  <si>
    <t>管理</t>
  </si>
  <si>
    <t>19A02</t>
  </si>
  <si>
    <t>80.37</t>
  </si>
  <si>
    <t>2019026016</t>
  </si>
  <si>
    <t>吴晓妍</t>
  </si>
  <si>
    <t>231026199611140327</t>
  </si>
  <si>
    <t>77.33</t>
  </si>
  <si>
    <t>2019026010</t>
  </si>
  <si>
    <t>王雪</t>
  </si>
  <si>
    <t>231026198410200026</t>
  </si>
  <si>
    <t>75.77</t>
  </si>
  <si>
    <t>2019001025</t>
  </si>
  <si>
    <t>付昱</t>
  </si>
  <si>
    <t>231026199403251516</t>
  </si>
  <si>
    <t>19A03</t>
  </si>
  <si>
    <t>10</t>
  </si>
  <si>
    <t>86.03</t>
  </si>
  <si>
    <t>2019001001</t>
  </si>
  <si>
    <t>王东洋</t>
  </si>
  <si>
    <t>231026198505260339</t>
  </si>
  <si>
    <t>82.66</t>
  </si>
  <si>
    <t>2019001016</t>
  </si>
  <si>
    <t>朱喜东</t>
  </si>
  <si>
    <t>231026199106235018</t>
  </si>
  <si>
    <t>80.17</t>
  </si>
  <si>
    <t>2019009020</t>
  </si>
  <si>
    <t>李赫</t>
  </si>
  <si>
    <t>23102619930306035X</t>
  </si>
  <si>
    <t>19A04</t>
  </si>
  <si>
    <t>89.47</t>
  </si>
  <si>
    <t>2019005011</t>
  </si>
  <si>
    <t>高严</t>
  </si>
  <si>
    <t>231026199304300335</t>
  </si>
  <si>
    <t>87.07</t>
  </si>
  <si>
    <t>2019007011</t>
  </si>
  <si>
    <t>王平玉</t>
  </si>
  <si>
    <t>23102619961201252X</t>
  </si>
  <si>
    <t>84.16</t>
  </si>
  <si>
    <t>2019008008</t>
  </si>
  <si>
    <t>金浩</t>
  </si>
  <si>
    <t>231026199106190331</t>
  </si>
  <si>
    <t>80.98</t>
  </si>
  <si>
    <t>2019003030</t>
  </si>
  <si>
    <t>于水</t>
  </si>
  <si>
    <t>231026199310071823</t>
  </si>
  <si>
    <t>80.00</t>
  </si>
  <si>
    <t>2019008015</t>
  </si>
  <si>
    <t>王慧</t>
  </si>
  <si>
    <t>23102619860115312X</t>
  </si>
  <si>
    <t>81.68</t>
  </si>
  <si>
    <t>2019002021</t>
  </si>
  <si>
    <t>刘金双</t>
  </si>
  <si>
    <t>231026199102124417</t>
  </si>
  <si>
    <t>80.18</t>
  </si>
  <si>
    <t>2019004021</t>
  </si>
  <si>
    <t>陈晨</t>
  </si>
  <si>
    <t>231026199209294029</t>
  </si>
  <si>
    <t>80.15</t>
  </si>
  <si>
    <t>2019002017</t>
  </si>
  <si>
    <t>朱玉莹</t>
  </si>
  <si>
    <t>231026199306203328</t>
  </si>
  <si>
    <t>81.06</t>
  </si>
  <si>
    <t>2019022017</t>
  </si>
  <si>
    <t>陶宇</t>
  </si>
  <si>
    <t>231026199505040621</t>
  </si>
  <si>
    <t>19A05</t>
  </si>
  <si>
    <t>94.68</t>
  </si>
  <si>
    <t>2019012005</t>
  </si>
  <si>
    <t>牟楠</t>
  </si>
  <si>
    <t>152105198806200035</t>
  </si>
  <si>
    <t>89.64</t>
  </si>
  <si>
    <t>2019017018</t>
  </si>
  <si>
    <t>魏德鑫</t>
  </si>
  <si>
    <t>231084199301063315</t>
  </si>
  <si>
    <t>91.77</t>
  </si>
  <si>
    <t>2019019021</t>
  </si>
  <si>
    <t>赵辉</t>
  </si>
  <si>
    <t>230381199301306811</t>
  </si>
  <si>
    <t>86.02</t>
  </si>
  <si>
    <t>2019011025</t>
  </si>
  <si>
    <t>李学庆</t>
  </si>
  <si>
    <t>230902198706232112</t>
  </si>
  <si>
    <t>86.90</t>
  </si>
  <si>
    <t>2019021005</t>
  </si>
  <si>
    <t>孙婷婷</t>
  </si>
  <si>
    <t>232303199404051324</t>
  </si>
  <si>
    <t>83.63</t>
  </si>
  <si>
    <t>2019021029</t>
  </si>
  <si>
    <t>曹一宁</t>
  </si>
  <si>
    <t>230523199201130422</t>
  </si>
  <si>
    <t>83.45</t>
  </si>
  <si>
    <t>2019011009</t>
  </si>
  <si>
    <t>赵喜悦</t>
  </si>
  <si>
    <t>152123199007091538</t>
  </si>
  <si>
    <t>2019018017</t>
  </si>
  <si>
    <t>张园园</t>
  </si>
  <si>
    <t>230306198612304923</t>
  </si>
  <si>
    <t>83.11</t>
  </si>
  <si>
    <t>2019034009</t>
  </si>
  <si>
    <t>赵爽</t>
  </si>
  <si>
    <t>231026199703182524</t>
  </si>
  <si>
    <t>密山市疾病预防控制中心</t>
  </si>
  <si>
    <t>19B01</t>
  </si>
  <si>
    <t>69.05</t>
  </si>
  <si>
    <t>2019034007</t>
  </si>
  <si>
    <t>李秋月</t>
  </si>
  <si>
    <t>230321199203040400</t>
  </si>
  <si>
    <t>65.33</t>
  </si>
  <si>
    <t>2019034010</t>
  </si>
  <si>
    <t>王雪莹</t>
  </si>
  <si>
    <t>231026199802282723</t>
  </si>
  <si>
    <t>64.97</t>
  </si>
  <si>
    <t>2019026019</t>
  </si>
  <si>
    <t>周峒江</t>
  </si>
  <si>
    <t>230304198605015047</t>
  </si>
  <si>
    <t>密山市文化市场综合行政执法大队</t>
  </si>
  <si>
    <t>19C01</t>
  </si>
  <si>
    <t>88.55</t>
  </si>
  <si>
    <t>2019026020</t>
  </si>
  <si>
    <t>梁爽</t>
  </si>
  <si>
    <t>230306198701314920</t>
  </si>
  <si>
    <t>82.90</t>
  </si>
  <si>
    <t>2019026023</t>
  </si>
  <si>
    <t>金凯文</t>
  </si>
  <si>
    <t>230302199402164722</t>
  </si>
  <si>
    <t>78.19</t>
  </si>
  <si>
    <t>2019022023</t>
  </si>
  <si>
    <t>薛金辉</t>
  </si>
  <si>
    <t>231026198608161835</t>
  </si>
  <si>
    <t>密山市人民武装部</t>
  </si>
  <si>
    <t>19J01</t>
  </si>
  <si>
    <t>2019022025</t>
  </si>
  <si>
    <t>杨子平</t>
  </si>
  <si>
    <t>231026199009052535</t>
  </si>
  <si>
    <t>2019022024</t>
  </si>
  <si>
    <t>王海彬</t>
  </si>
  <si>
    <t>231026198811203316</t>
  </si>
  <si>
    <t>2019034003</t>
  </si>
  <si>
    <t>刘硕</t>
  </si>
  <si>
    <t>231026199802127328</t>
  </si>
  <si>
    <t>19B02</t>
  </si>
  <si>
    <t>77.35</t>
  </si>
  <si>
    <t>2019032003</t>
  </si>
  <si>
    <t>赵娜娜</t>
  </si>
  <si>
    <t>230381198604136843</t>
  </si>
  <si>
    <t>68.89</t>
  </si>
  <si>
    <t>2019033025</t>
  </si>
  <si>
    <t>闵晨</t>
  </si>
  <si>
    <t>23102619960304444X</t>
  </si>
  <si>
    <t>69.68</t>
  </si>
  <si>
    <t>2019033015</t>
  </si>
  <si>
    <t>李裕如</t>
  </si>
  <si>
    <t>23102619940401642X</t>
  </si>
  <si>
    <t>68.13</t>
  </si>
  <si>
    <t>2019032001</t>
  </si>
  <si>
    <t>樊华</t>
  </si>
  <si>
    <t>231026198501020610</t>
  </si>
  <si>
    <t>67.85</t>
  </si>
  <si>
    <t>2019033028</t>
  </si>
  <si>
    <t>王金婷</t>
  </si>
  <si>
    <t>231026199608313821</t>
  </si>
  <si>
    <t>67.53</t>
  </si>
  <si>
    <t>2019033031</t>
  </si>
  <si>
    <t>鄂玉雯</t>
  </si>
  <si>
    <t>231026199707060014</t>
  </si>
  <si>
    <t>65.35</t>
  </si>
  <si>
    <t>2019033005</t>
  </si>
  <si>
    <t>张海涛</t>
  </si>
  <si>
    <t>230303199206106230</t>
  </si>
  <si>
    <t>65.32</t>
  </si>
  <si>
    <t>2019033014</t>
  </si>
  <si>
    <t>吕江龙</t>
  </si>
  <si>
    <t>231026199402140312</t>
  </si>
  <si>
    <t>76.56</t>
  </si>
  <si>
    <t>2019028026</t>
  </si>
  <si>
    <t>徐航</t>
  </si>
  <si>
    <t>220282199305041426</t>
  </si>
  <si>
    <t>19C02</t>
  </si>
  <si>
    <t>82.58</t>
  </si>
  <si>
    <t>2019028025</t>
  </si>
  <si>
    <t>郭洪刚</t>
  </si>
  <si>
    <t>23102619930323441X</t>
  </si>
  <si>
    <t>63.03</t>
  </si>
  <si>
    <t>2019028023</t>
  </si>
  <si>
    <t>刘志鹏</t>
  </si>
  <si>
    <t>231026198706250356</t>
  </si>
  <si>
    <t>46.11</t>
  </si>
  <si>
    <t>2019009030</t>
  </si>
  <si>
    <t>罗文程</t>
  </si>
  <si>
    <t>230381199402185537</t>
  </si>
  <si>
    <t>19C03</t>
  </si>
  <si>
    <t>75.70</t>
  </si>
  <si>
    <t>2019044017</t>
  </si>
  <si>
    <t>高春雷</t>
  </si>
  <si>
    <t>230307198708314030</t>
  </si>
  <si>
    <t>73.95</t>
  </si>
  <si>
    <t>2019028031</t>
  </si>
  <si>
    <t>杜敏</t>
  </si>
  <si>
    <t>231026199610254445</t>
  </si>
  <si>
    <t>72.99</t>
  </si>
  <si>
    <t>2019026007</t>
  </si>
  <si>
    <t>杨德慧</t>
  </si>
  <si>
    <t>231026199201010343</t>
  </si>
  <si>
    <t>密山市环境监察大队</t>
  </si>
  <si>
    <t>19D01</t>
  </si>
  <si>
    <t>66.73</t>
  </si>
  <si>
    <t>2019026004</t>
  </si>
  <si>
    <t>韩文文</t>
  </si>
  <si>
    <t>230606198704095627</t>
  </si>
  <si>
    <t>66.12</t>
  </si>
  <si>
    <t>2019026009</t>
  </si>
  <si>
    <t>韩建兴</t>
  </si>
  <si>
    <t>231026199407174810</t>
  </si>
  <si>
    <t>67.46</t>
  </si>
  <si>
    <t>2019026001</t>
  </si>
  <si>
    <t>刘涛</t>
  </si>
  <si>
    <t>231026198510142513</t>
  </si>
  <si>
    <t>61.97</t>
  </si>
  <si>
    <t>2019026006</t>
  </si>
  <si>
    <t>黄加强</t>
  </si>
  <si>
    <t>231026199102022111</t>
  </si>
  <si>
    <t>58.94</t>
  </si>
  <si>
    <t>2019026008</t>
  </si>
  <si>
    <t>曹石</t>
  </si>
  <si>
    <t>231026199309011524</t>
  </si>
  <si>
    <t>49.46</t>
  </si>
  <si>
    <t>2019042023</t>
  </si>
  <si>
    <t>孙刚</t>
  </si>
  <si>
    <t>231026199310262718</t>
  </si>
  <si>
    <t>19D02</t>
  </si>
  <si>
    <t>84.57</t>
  </si>
  <si>
    <t>2019034022</t>
  </si>
  <si>
    <t>韩笑</t>
  </si>
  <si>
    <t>231026198802014417</t>
  </si>
  <si>
    <t>82.65</t>
  </si>
  <si>
    <t>2019034020</t>
  </si>
  <si>
    <t>王志建</t>
  </si>
  <si>
    <t>231026198708303319</t>
  </si>
  <si>
    <t>81.71</t>
  </si>
  <si>
    <t>2019041009</t>
  </si>
  <si>
    <t>王宏亮</t>
  </si>
  <si>
    <t>231026198711135037</t>
  </si>
  <si>
    <t>19D03</t>
  </si>
  <si>
    <t>71.04</t>
  </si>
  <si>
    <t>2019042006</t>
  </si>
  <si>
    <t>王双达</t>
  </si>
  <si>
    <t>23102619950221039X</t>
  </si>
  <si>
    <t>67.73</t>
  </si>
  <si>
    <t>2019041006</t>
  </si>
  <si>
    <t>殷源</t>
  </si>
  <si>
    <t>231026198612210310</t>
  </si>
  <si>
    <t>68.98</t>
  </si>
  <si>
    <t>2019041002</t>
  </si>
  <si>
    <t>孙玉帅</t>
  </si>
  <si>
    <t>230421198505042429</t>
  </si>
  <si>
    <t>69.62</t>
  </si>
  <si>
    <t>2019042002</t>
  </si>
  <si>
    <t>孙继聪</t>
  </si>
  <si>
    <t>230229199211201214</t>
  </si>
  <si>
    <t>68.23</t>
  </si>
  <si>
    <t>2019041013</t>
  </si>
  <si>
    <t>夏克聪</t>
  </si>
  <si>
    <t>23102619880926403X</t>
  </si>
  <si>
    <t>2019026028</t>
  </si>
  <si>
    <t>王寿宇</t>
  </si>
  <si>
    <t>231026198811095511</t>
  </si>
  <si>
    <t>19D04</t>
  </si>
  <si>
    <t>81.37</t>
  </si>
  <si>
    <t>2019026027</t>
  </si>
  <si>
    <t>付泽</t>
  </si>
  <si>
    <t>231026198804140310</t>
  </si>
  <si>
    <t>76.55</t>
  </si>
  <si>
    <t>2019026031</t>
  </si>
  <si>
    <t>王颖</t>
  </si>
  <si>
    <t>231026199506160027</t>
  </si>
  <si>
    <t>75.86</t>
  </si>
  <si>
    <t>2019028024</t>
  </si>
  <si>
    <t>于庭鑫</t>
  </si>
  <si>
    <t>231026198707070314</t>
  </si>
  <si>
    <t>19D05</t>
  </si>
  <si>
    <t>73.18</t>
  </si>
  <si>
    <t>2019028029</t>
  </si>
  <si>
    <t>吕佳慧</t>
  </si>
  <si>
    <t>231026199602284265</t>
  </si>
  <si>
    <t>72.15</t>
  </si>
  <si>
    <t>2019028027</t>
  </si>
  <si>
    <t>杨文宇</t>
  </si>
  <si>
    <t>231026199311030337</t>
  </si>
  <si>
    <t>51.34</t>
  </si>
  <si>
    <t>2019024001</t>
  </si>
  <si>
    <t>冯靖靖</t>
  </si>
  <si>
    <t>231026199004200340</t>
  </si>
  <si>
    <t>19D06</t>
  </si>
  <si>
    <t>82.83</t>
  </si>
  <si>
    <t>2019025003</t>
  </si>
  <si>
    <t>徐雯良</t>
  </si>
  <si>
    <t>231026199404242718</t>
  </si>
  <si>
    <t>84.34</t>
  </si>
  <si>
    <t>2019024013</t>
  </si>
  <si>
    <t>任浩嘉</t>
  </si>
  <si>
    <t>23102619910626031X</t>
  </si>
  <si>
    <t>81.15</t>
  </si>
  <si>
    <t>2019024005</t>
  </si>
  <si>
    <t>王开源</t>
  </si>
  <si>
    <t>231026199006230930</t>
  </si>
  <si>
    <t>80.44</t>
  </si>
  <si>
    <t>2019023012</t>
  </si>
  <si>
    <t>张伟</t>
  </si>
  <si>
    <t>23102619880129121X</t>
  </si>
  <si>
    <t>80.10</t>
  </si>
  <si>
    <t>2019025006</t>
  </si>
  <si>
    <t>陈文斌</t>
  </si>
  <si>
    <t>231026199410013110</t>
  </si>
  <si>
    <t>82.48</t>
  </si>
  <si>
    <t>2019028017</t>
  </si>
  <si>
    <t>王欣雨</t>
  </si>
  <si>
    <t>230321199511011206</t>
  </si>
  <si>
    <t>密山市调处服务中心</t>
  </si>
  <si>
    <t>19E01</t>
  </si>
  <si>
    <t>72.17</t>
  </si>
  <si>
    <t>2019028007</t>
  </si>
  <si>
    <t>柏明欣</t>
  </si>
  <si>
    <t>231027198712180821</t>
  </si>
  <si>
    <t>63.98</t>
  </si>
  <si>
    <t>2019028015</t>
  </si>
  <si>
    <t>常泉德</t>
  </si>
  <si>
    <t>230822199410203392</t>
  </si>
  <si>
    <t>65.09</t>
  </si>
  <si>
    <t>2019028003</t>
  </si>
  <si>
    <t>张杰</t>
  </si>
  <si>
    <t>231026198512096127</t>
  </si>
  <si>
    <t>57.43</t>
  </si>
  <si>
    <t>2019028016</t>
  </si>
  <si>
    <t>刘晨</t>
  </si>
  <si>
    <t>231025199505200027</t>
  </si>
  <si>
    <t>60.99</t>
  </si>
  <si>
    <t>2019028020</t>
  </si>
  <si>
    <t>秦硕</t>
  </si>
  <si>
    <t>230902199711031512</t>
  </si>
  <si>
    <t>61.22</t>
  </si>
  <si>
    <t>2019028002</t>
  </si>
  <si>
    <t>董玉鑫</t>
  </si>
  <si>
    <t>230321198505090038</t>
  </si>
  <si>
    <t>59.13</t>
  </si>
  <si>
    <t>2019028010</t>
  </si>
  <si>
    <t>黄亚平</t>
  </si>
  <si>
    <t>622826199001250868</t>
  </si>
  <si>
    <t>57.17</t>
  </si>
  <si>
    <t>2019028021</t>
  </si>
  <si>
    <t>曲扬</t>
  </si>
  <si>
    <t>230303199802075426</t>
  </si>
  <si>
    <t>55.06</t>
  </si>
  <si>
    <t>2019029023</t>
  </si>
  <si>
    <t>黄新星</t>
  </si>
  <si>
    <t>230321199108200410</t>
  </si>
  <si>
    <t>密山市广播电视台</t>
  </si>
  <si>
    <t>19F01</t>
  </si>
  <si>
    <t>89.23</t>
  </si>
  <si>
    <t>2019030021</t>
  </si>
  <si>
    <t>刘馨颖</t>
  </si>
  <si>
    <t>230321199510180024</t>
  </si>
  <si>
    <t>75.96</t>
  </si>
  <si>
    <t>2019030001</t>
  </si>
  <si>
    <t>宁萌萌</t>
  </si>
  <si>
    <t>230302199303046421</t>
  </si>
  <si>
    <t>73.11</t>
  </si>
  <si>
    <t>2019029027</t>
  </si>
  <si>
    <t>李婵娟</t>
  </si>
  <si>
    <t>23102619920321442X</t>
  </si>
  <si>
    <t>74.34</t>
  </si>
  <si>
    <t>2019029028</t>
  </si>
  <si>
    <t>王肖</t>
  </si>
  <si>
    <t>230302199205196813</t>
  </si>
  <si>
    <t>70.27</t>
  </si>
  <si>
    <t>2019030018</t>
  </si>
  <si>
    <t>李碧涵</t>
  </si>
  <si>
    <t>230321199502172243</t>
  </si>
  <si>
    <t>72.29</t>
  </si>
  <si>
    <t>2019029009</t>
  </si>
  <si>
    <t>高明琪</t>
  </si>
  <si>
    <t>230302198707205826</t>
  </si>
  <si>
    <t>71.59</t>
  </si>
  <si>
    <t>2019029018</t>
  </si>
  <si>
    <t>赵文汇</t>
  </si>
  <si>
    <t>230522199005231967</t>
  </si>
  <si>
    <t>72.51</t>
  </si>
  <si>
    <t>2019030017</t>
  </si>
  <si>
    <t>王杉</t>
  </si>
  <si>
    <t>231026199501130320</t>
  </si>
  <si>
    <t>71.16</t>
  </si>
  <si>
    <t>2019030003</t>
  </si>
  <si>
    <t>李琦</t>
  </si>
  <si>
    <t>230302199303144718</t>
  </si>
  <si>
    <t>68.41</t>
  </si>
  <si>
    <t>2019029005</t>
  </si>
  <si>
    <t>曹蕾</t>
  </si>
  <si>
    <t>23102619860409062X</t>
  </si>
  <si>
    <t>69.46</t>
  </si>
  <si>
    <t>2019030010</t>
  </si>
  <si>
    <t>何鑫</t>
  </si>
  <si>
    <t>230505199312200224</t>
  </si>
  <si>
    <t>69.23</t>
  </si>
  <si>
    <t>2019030027</t>
  </si>
  <si>
    <t>陈绮霞</t>
  </si>
  <si>
    <t>231026198203151225</t>
  </si>
  <si>
    <t>19F02</t>
  </si>
  <si>
    <t>88.56</t>
  </si>
  <si>
    <t>2019030032</t>
  </si>
  <si>
    <t>李明珠</t>
  </si>
  <si>
    <t>231026199711170320</t>
  </si>
  <si>
    <t>2019030026</t>
  </si>
  <si>
    <t>王广东</t>
  </si>
  <si>
    <t>231026198007090912</t>
  </si>
  <si>
    <t>75.12</t>
  </si>
  <si>
    <t>2019040020</t>
  </si>
  <si>
    <t>孙维钢</t>
  </si>
  <si>
    <t>230306199303174218</t>
  </si>
  <si>
    <t>19F03</t>
  </si>
  <si>
    <t>74.73</t>
  </si>
  <si>
    <t>2019040028</t>
  </si>
  <si>
    <t>宋帅</t>
  </si>
  <si>
    <t>231026199511010015</t>
  </si>
  <si>
    <t>73.23</t>
  </si>
  <si>
    <t>2019040023</t>
  </si>
  <si>
    <t>王玉杰</t>
  </si>
  <si>
    <t>231026199309162744</t>
  </si>
  <si>
    <t>73.21</t>
  </si>
  <si>
    <t>2019025021</t>
  </si>
  <si>
    <t>于金鑫</t>
  </si>
  <si>
    <t>230303198804214931</t>
  </si>
  <si>
    <t>19F04</t>
  </si>
  <si>
    <t>57.60</t>
  </si>
  <si>
    <t>2019025020</t>
  </si>
  <si>
    <t>修晓曦</t>
  </si>
  <si>
    <t>23030219850825473X</t>
  </si>
  <si>
    <t>54.55</t>
  </si>
  <si>
    <t>2019025023</t>
  </si>
  <si>
    <t>姚远</t>
  </si>
  <si>
    <t>23030219891125561X</t>
  </si>
  <si>
    <t>54.48</t>
  </si>
  <si>
    <t>2019035020</t>
  </si>
  <si>
    <t>夏霁</t>
  </si>
  <si>
    <t>231026199512241229</t>
  </si>
  <si>
    <t>19F05</t>
  </si>
  <si>
    <t>86.54</t>
  </si>
  <si>
    <t>2019035004</t>
  </si>
  <si>
    <t>韩琳</t>
  </si>
  <si>
    <t>230381199001250625</t>
  </si>
  <si>
    <t>85.96</t>
  </si>
  <si>
    <t>2019035007</t>
  </si>
  <si>
    <t>张靖璠</t>
  </si>
  <si>
    <t>230302199101304031</t>
  </si>
  <si>
    <t>84.27</t>
  </si>
  <si>
    <t>2019043014</t>
  </si>
  <si>
    <t>徐毓泽</t>
  </si>
  <si>
    <t>231026198812130622</t>
  </si>
  <si>
    <t>密山市城市和农村经济调查队</t>
  </si>
  <si>
    <t>19G01</t>
  </si>
  <si>
    <t>78.03</t>
  </si>
  <si>
    <t>2019044009</t>
  </si>
  <si>
    <t>刘双</t>
  </si>
  <si>
    <t>231026199503224822</t>
  </si>
  <si>
    <t>71.79</t>
  </si>
  <si>
    <t>2019044001</t>
  </si>
  <si>
    <t>杨志超</t>
  </si>
  <si>
    <t>230302199211145617</t>
  </si>
  <si>
    <t>70.69</t>
  </si>
  <si>
    <t>2019043029</t>
  </si>
  <si>
    <t>王辉</t>
  </si>
  <si>
    <t>230381199206076317</t>
  </si>
  <si>
    <t>68.93</t>
  </si>
  <si>
    <t>2019043009</t>
  </si>
  <si>
    <t>王馨若</t>
  </si>
  <si>
    <t>230321198801090024</t>
  </si>
  <si>
    <t>69.32</t>
  </si>
  <si>
    <t>2019043031</t>
  </si>
  <si>
    <t>赵薇</t>
  </si>
  <si>
    <t>230421199208132625</t>
  </si>
  <si>
    <t>69.15</t>
  </si>
  <si>
    <t>2019031003</t>
  </si>
  <si>
    <t>张英杰</t>
  </si>
  <si>
    <t>231026198610106149</t>
  </si>
  <si>
    <t>密山市新闻中心</t>
  </si>
  <si>
    <t>19H01</t>
  </si>
  <si>
    <t>75.03</t>
  </si>
  <si>
    <t>2019031021</t>
  </si>
  <si>
    <t>张羽</t>
  </si>
  <si>
    <t>231025199306024921</t>
  </si>
  <si>
    <t>76.28</t>
  </si>
  <si>
    <t>2019031027</t>
  </si>
  <si>
    <t>马晶</t>
  </si>
  <si>
    <t>231026199505240025</t>
  </si>
  <si>
    <t>73.41</t>
  </si>
  <si>
    <t>2019031012</t>
  </si>
  <si>
    <t>万斯苹</t>
  </si>
  <si>
    <t>230321198810022269</t>
  </si>
  <si>
    <t>73.61</t>
  </si>
  <si>
    <t>2019031025</t>
  </si>
  <si>
    <t>丁丹萍</t>
  </si>
  <si>
    <t>231026199409204024</t>
  </si>
  <si>
    <t>70.99</t>
  </si>
  <si>
    <t>2019031008</t>
  </si>
  <si>
    <t>刘莹</t>
  </si>
  <si>
    <t>231026198705280326</t>
  </si>
  <si>
    <t>72.86</t>
  </si>
  <si>
    <t>2019031014</t>
  </si>
  <si>
    <t>刘馨遥</t>
  </si>
  <si>
    <t>230303198910294322</t>
  </si>
  <si>
    <t>71.23</t>
  </si>
  <si>
    <t>2019031015</t>
  </si>
  <si>
    <t>王雪婷</t>
  </si>
  <si>
    <t>130183198912060367</t>
  </si>
  <si>
    <t>69.10</t>
  </si>
  <si>
    <t>2019031031</t>
  </si>
  <si>
    <t>李鑫</t>
  </si>
  <si>
    <t>231026199610270322</t>
  </si>
  <si>
    <t>71.47</t>
  </si>
  <si>
    <t>2019031017</t>
  </si>
  <si>
    <t>谢文婧</t>
  </si>
  <si>
    <t>231026199203020326</t>
  </si>
  <si>
    <t>69.56</t>
  </si>
  <si>
    <t>2019031019</t>
  </si>
  <si>
    <t>张严</t>
  </si>
  <si>
    <t>231026199207130629</t>
  </si>
  <si>
    <t>68.84</t>
  </si>
  <si>
    <t>2019031029</t>
  </si>
  <si>
    <t>姜欣宇</t>
  </si>
  <si>
    <t>231026199601010027</t>
  </si>
  <si>
    <t>69.58</t>
  </si>
  <si>
    <t>2019036019</t>
  </si>
  <si>
    <t>赵丹</t>
  </si>
  <si>
    <t>231026199112205544</t>
  </si>
  <si>
    <t>19H02</t>
  </si>
  <si>
    <t>90.47</t>
  </si>
  <si>
    <t>2019036025</t>
  </si>
  <si>
    <t>李墨</t>
  </si>
  <si>
    <t>23102619920924382X</t>
  </si>
  <si>
    <t>85.04</t>
  </si>
  <si>
    <t>2019037017</t>
  </si>
  <si>
    <t>李琳</t>
  </si>
  <si>
    <t>231026199607227323</t>
  </si>
  <si>
    <t>85.90</t>
  </si>
  <si>
    <t>2019036032</t>
  </si>
  <si>
    <t>朱振龙</t>
  </si>
  <si>
    <t>231026199306022316</t>
  </si>
  <si>
    <t>84.89</t>
  </si>
  <si>
    <t>2019037010</t>
  </si>
  <si>
    <t>王佳宇</t>
  </si>
  <si>
    <t>23102619950525091X</t>
  </si>
  <si>
    <t>85.70</t>
  </si>
  <si>
    <t>2019037011</t>
  </si>
  <si>
    <t>迟晗</t>
  </si>
  <si>
    <t>230382199601012125</t>
  </si>
  <si>
    <t>84.99</t>
  </si>
  <si>
    <t>2019042012</t>
  </si>
  <si>
    <t>曲健诚</t>
  </si>
  <si>
    <t>231026198506180330</t>
  </si>
  <si>
    <t>19H03</t>
  </si>
  <si>
    <t>72.49</t>
  </si>
  <si>
    <t>2019042020</t>
  </si>
  <si>
    <t>温项富</t>
  </si>
  <si>
    <t>231026199609260610</t>
  </si>
  <si>
    <t>71.01</t>
  </si>
  <si>
    <t>2019042013</t>
  </si>
  <si>
    <t>解明明</t>
  </si>
  <si>
    <t>231026198509021829</t>
  </si>
  <si>
    <t>70.23</t>
  </si>
  <si>
    <t>2019042015</t>
  </si>
  <si>
    <t>于美娇</t>
  </si>
  <si>
    <t>231026199004145222</t>
  </si>
  <si>
    <t>64.40</t>
  </si>
  <si>
    <t>2019042014</t>
  </si>
  <si>
    <t>王书臣</t>
  </si>
  <si>
    <t>231026198903075518</t>
  </si>
  <si>
    <t>66.07</t>
  </si>
  <si>
    <t>2019042021</t>
  </si>
  <si>
    <t>陈曦</t>
  </si>
  <si>
    <t>231026199704230364</t>
  </si>
  <si>
    <t>65.85</t>
  </si>
  <si>
    <t>2019027029</t>
  </si>
  <si>
    <t>付琳</t>
  </si>
  <si>
    <t>230302199407314021</t>
  </si>
  <si>
    <t>密山市法律援助中心</t>
  </si>
  <si>
    <t>19I01</t>
  </si>
  <si>
    <t>75.07</t>
  </si>
  <si>
    <t>2019027014</t>
  </si>
  <si>
    <t>王琪璐</t>
  </si>
  <si>
    <t>23102619892221528</t>
  </si>
  <si>
    <t>72.83</t>
  </si>
  <si>
    <t>2019027002</t>
  </si>
  <si>
    <t>王俊婷</t>
  </si>
  <si>
    <t>23102619840922002X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</si>
</sst>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2"/>
      <name val="宋体"/>
      <family val="0"/>
    </font>
    <font>
      <sz val="24"/>
      <name val="黑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SheetLayoutView="100" workbookViewId="0" topLeftCell="A1">
      <pane ySplit="2" topLeftCell="A30" activePane="bottomLeft" state="frozen"/>
      <selection pane="bottomLeft" activeCell="O31" sqref="O31"/>
    </sheetView>
  </sheetViews>
  <sheetFormatPr defaultColWidth="9.00390625" defaultRowHeight="14.25"/>
  <cols>
    <col min="1" max="1" width="13.25390625" style="3" customWidth="1"/>
    <col min="2" max="2" width="8.625" style="3" customWidth="1"/>
    <col min="3" max="3" width="20.25390625" style="3" customWidth="1"/>
    <col min="4" max="4" width="4.625" style="3" customWidth="1"/>
    <col min="5" max="5" width="13.75390625" style="3" customWidth="1"/>
    <col min="6" max="6" width="7.125" style="3" customWidth="1"/>
    <col min="7" max="7" width="8.00390625" style="3" customWidth="1"/>
    <col min="8" max="8" width="6.25390625" style="3" customWidth="1"/>
    <col min="9" max="9" width="7.25390625" style="3" customWidth="1"/>
    <col min="10" max="10" width="12.00390625" style="4" customWidth="1"/>
    <col min="11" max="11" width="9.375" style="4" customWidth="1"/>
    <col min="12" max="12" width="7.00390625" style="4" customWidth="1"/>
    <col min="13" max="13" width="12.25390625" style="4" customWidth="1"/>
    <col min="14" max="14" width="14.375" style="5" customWidth="1"/>
    <col min="15" max="16384" width="9.00390625" style="5" customWidth="1"/>
  </cols>
  <sheetData>
    <row r="1" spans="1:14" ht="6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62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7" t="s">
        <v>14</v>
      </c>
    </row>
    <row r="3" spans="1:14" ht="28.5">
      <c r="A3" s="19" t="s">
        <v>15</v>
      </c>
      <c r="B3" s="19" t="s">
        <v>16</v>
      </c>
      <c r="C3" s="19" t="s">
        <v>17</v>
      </c>
      <c r="D3" s="19" t="s">
        <v>18</v>
      </c>
      <c r="E3" s="19" t="s">
        <v>19</v>
      </c>
      <c r="F3" s="19" t="s">
        <v>20</v>
      </c>
      <c r="G3" s="19" t="s">
        <v>21</v>
      </c>
      <c r="H3" s="19" t="s">
        <v>22</v>
      </c>
      <c r="I3" s="19" t="s">
        <v>23</v>
      </c>
      <c r="J3" s="10">
        <f aca="true" t="shared" si="0" ref="J3:J35">I3*0.6</f>
        <v>45.108000000000004</v>
      </c>
      <c r="K3" s="10">
        <v>83.3</v>
      </c>
      <c r="L3" s="10">
        <f aca="true" t="shared" si="1" ref="L3:L35">K3*0.4</f>
        <v>33.32</v>
      </c>
      <c r="M3" s="10">
        <f aca="true" t="shared" si="2" ref="M3:M35">I3*0.6+K3*0.4</f>
        <v>78.428</v>
      </c>
      <c r="N3" s="11" t="s">
        <v>24</v>
      </c>
    </row>
    <row r="4" spans="1:14" ht="28.5">
      <c r="A4" s="19" t="s">
        <v>25</v>
      </c>
      <c r="B4" s="19" t="s">
        <v>26</v>
      </c>
      <c r="C4" s="19" t="s">
        <v>27</v>
      </c>
      <c r="D4" s="19" t="s">
        <v>28</v>
      </c>
      <c r="E4" s="19" t="s">
        <v>19</v>
      </c>
      <c r="F4" s="19" t="s">
        <v>20</v>
      </c>
      <c r="G4" s="19" t="s">
        <v>21</v>
      </c>
      <c r="H4" s="19" t="s">
        <v>22</v>
      </c>
      <c r="I4" s="19" t="s">
        <v>29</v>
      </c>
      <c r="J4" s="10">
        <f t="shared" si="0"/>
        <v>46.674</v>
      </c>
      <c r="K4" s="10">
        <v>76.4</v>
      </c>
      <c r="L4" s="10">
        <f t="shared" si="1"/>
        <v>30.560000000000002</v>
      </c>
      <c r="M4" s="10">
        <f t="shared" si="2"/>
        <v>77.23400000000001</v>
      </c>
      <c r="N4" s="11" t="s">
        <v>24</v>
      </c>
    </row>
    <row r="5" spans="1:14" ht="28.5">
      <c r="A5" s="19" t="s">
        <v>30</v>
      </c>
      <c r="B5" s="19" t="s">
        <v>31</v>
      </c>
      <c r="C5" s="19" t="s">
        <v>32</v>
      </c>
      <c r="D5" s="19" t="s">
        <v>28</v>
      </c>
      <c r="E5" s="19" t="s">
        <v>19</v>
      </c>
      <c r="F5" s="19" t="s">
        <v>20</v>
      </c>
      <c r="G5" s="19" t="s">
        <v>21</v>
      </c>
      <c r="H5" s="19" t="s">
        <v>22</v>
      </c>
      <c r="I5" s="19" t="s">
        <v>33</v>
      </c>
      <c r="J5" s="10">
        <f t="shared" si="0"/>
        <v>45</v>
      </c>
      <c r="K5" s="10">
        <v>77.5</v>
      </c>
      <c r="L5" s="10">
        <f t="shared" si="1"/>
        <v>31</v>
      </c>
      <c r="M5" s="10">
        <f t="shared" si="2"/>
        <v>76</v>
      </c>
      <c r="N5" s="11"/>
    </row>
    <row r="6" spans="1:14" ht="28.5">
      <c r="A6" s="19" t="s">
        <v>34</v>
      </c>
      <c r="B6" s="19" t="s">
        <v>35</v>
      </c>
      <c r="C6" s="19" t="s">
        <v>36</v>
      </c>
      <c r="D6" s="19" t="s">
        <v>18</v>
      </c>
      <c r="E6" s="19" t="s">
        <v>19</v>
      </c>
      <c r="F6" s="19" t="s">
        <v>20</v>
      </c>
      <c r="G6" s="19" t="s">
        <v>21</v>
      </c>
      <c r="H6" s="19" t="s">
        <v>22</v>
      </c>
      <c r="I6" s="19" t="s">
        <v>37</v>
      </c>
      <c r="J6" s="10">
        <f t="shared" si="0"/>
        <v>46.104</v>
      </c>
      <c r="K6" s="10">
        <v>74.7</v>
      </c>
      <c r="L6" s="10">
        <f t="shared" si="1"/>
        <v>29.880000000000003</v>
      </c>
      <c r="M6" s="10">
        <f t="shared" si="2"/>
        <v>75.98400000000001</v>
      </c>
      <c r="N6" s="11"/>
    </row>
    <row r="7" spans="1:14" ht="28.5">
      <c r="A7" s="19" t="s">
        <v>38</v>
      </c>
      <c r="B7" s="19" t="s">
        <v>39</v>
      </c>
      <c r="C7" s="19" t="s">
        <v>40</v>
      </c>
      <c r="D7" s="19" t="s">
        <v>28</v>
      </c>
      <c r="E7" s="19" t="s">
        <v>19</v>
      </c>
      <c r="F7" s="19" t="s">
        <v>20</v>
      </c>
      <c r="G7" s="19" t="s">
        <v>21</v>
      </c>
      <c r="H7" s="19" t="s">
        <v>22</v>
      </c>
      <c r="I7" s="19" t="s">
        <v>41</v>
      </c>
      <c r="J7" s="10">
        <f t="shared" si="0"/>
        <v>44.699999999999996</v>
      </c>
      <c r="K7" s="10">
        <v>78.2</v>
      </c>
      <c r="L7" s="10">
        <f t="shared" si="1"/>
        <v>31.28</v>
      </c>
      <c r="M7" s="10">
        <f t="shared" si="2"/>
        <v>75.97999999999999</v>
      </c>
      <c r="N7" s="11"/>
    </row>
    <row r="8" spans="1:14" ht="28.5">
      <c r="A8" s="19" t="s">
        <v>42</v>
      </c>
      <c r="B8" s="19" t="s">
        <v>43</v>
      </c>
      <c r="C8" s="19" t="s">
        <v>44</v>
      </c>
      <c r="D8" s="19" t="s">
        <v>28</v>
      </c>
      <c r="E8" s="19" t="s">
        <v>19</v>
      </c>
      <c r="F8" s="19" t="s">
        <v>20</v>
      </c>
      <c r="G8" s="19" t="s">
        <v>21</v>
      </c>
      <c r="H8" s="19" t="s">
        <v>22</v>
      </c>
      <c r="I8" s="19" t="s">
        <v>45</v>
      </c>
      <c r="J8" s="10">
        <f t="shared" si="0"/>
        <v>44.382</v>
      </c>
      <c r="K8" s="10">
        <v>71.7</v>
      </c>
      <c r="L8" s="10">
        <f t="shared" si="1"/>
        <v>28.680000000000003</v>
      </c>
      <c r="M8" s="10">
        <f t="shared" si="2"/>
        <v>73.062</v>
      </c>
      <c r="N8" s="11"/>
    </row>
    <row r="9" spans="1:14" ht="28.5">
      <c r="A9" s="19" t="s">
        <v>46</v>
      </c>
      <c r="B9" s="19" t="s">
        <v>47</v>
      </c>
      <c r="C9" s="19" t="s">
        <v>48</v>
      </c>
      <c r="D9" s="19" t="s">
        <v>28</v>
      </c>
      <c r="E9" s="19" t="s">
        <v>19</v>
      </c>
      <c r="F9" s="19" t="s">
        <v>49</v>
      </c>
      <c r="G9" s="19" t="s">
        <v>50</v>
      </c>
      <c r="H9" s="19" t="s">
        <v>22</v>
      </c>
      <c r="I9" s="19" t="s">
        <v>51</v>
      </c>
      <c r="J9" s="10">
        <f t="shared" si="0"/>
        <v>48.222</v>
      </c>
      <c r="K9" s="10">
        <v>73.2</v>
      </c>
      <c r="L9" s="10">
        <f t="shared" si="1"/>
        <v>29.28</v>
      </c>
      <c r="M9" s="10">
        <f t="shared" si="2"/>
        <v>77.50200000000001</v>
      </c>
      <c r="N9" s="11" t="s">
        <v>24</v>
      </c>
    </row>
    <row r="10" spans="1:14" ht="25.5" customHeight="1">
      <c r="A10" s="19" t="s">
        <v>52</v>
      </c>
      <c r="B10" s="19" t="s">
        <v>53</v>
      </c>
      <c r="C10" s="19" t="s">
        <v>54</v>
      </c>
      <c r="D10" s="19" t="s">
        <v>28</v>
      </c>
      <c r="E10" s="19" t="s">
        <v>19</v>
      </c>
      <c r="F10" s="19" t="s">
        <v>49</v>
      </c>
      <c r="G10" s="19" t="s">
        <v>50</v>
      </c>
      <c r="H10" s="19" t="s">
        <v>22</v>
      </c>
      <c r="I10" s="19" t="s">
        <v>55</v>
      </c>
      <c r="J10" s="10">
        <f t="shared" si="0"/>
        <v>46.397999999999996</v>
      </c>
      <c r="K10" s="10">
        <v>68.2</v>
      </c>
      <c r="L10" s="10">
        <f t="shared" si="1"/>
        <v>27.28</v>
      </c>
      <c r="M10" s="10">
        <f t="shared" si="2"/>
        <v>73.678</v>
      </c>
      <c r="N10" s="11"/>
    </row>
    <row r="11" spans="1:14" ht="28.5">
      <c r="A11" s="19" t="s">
        <v>56</v>
      </c>
      <c r="B11" s="19" t="s">
        <v>57</v>
      </c>
      <c r="C11" s="19" t="s">
        <v>58</v>
      </c>
      <c r="D11" s="19" t="s">
        <v>28</v>
      </c>
      <c r="E11" s="19" t="s">
        <v>19</v>
      </c>
      <c r="F11" s="19" t="s">
        <v>49</v>
      </c>
      <c r="G11" s="19" t="s">
        <v>50</v>
      </c>
      <c r="H11" s="19" t="s">
        <v>22</v>
      </c>
      <c r="I11" s="19" t="s">
        <v>59</v>
      </c>
      <c r="J11" s="10">
        <f t="shared" si="0"/>
        <v>45.461999999999996</v>
      </c>
      <c r="K11" s="10">
        <v>72.7</v>
      </c>
      <c r="L11" s="10">
        <f t="shared" si="1"/>
        <v>29.080000000000002</v>
      </c>
      <c r="M11" s="10">
        <f t="shared" si="2"/>
        <v>74.542</v>
      </c>
      <c r="N11" s="11"/>
    </row>
    <row r="12" spans="1:14" ht="28.5">
      <c r="A12" s="19" t="s">
        <v>60</v>
      </c>
      <c r="B12" s="19" t="s">
        <v>61</v>
      </c>
      <c r="C12" s="19" t="s">
        <v>62</v>
      </c>
      <c r="D12" s="19" t="s">
        <v>18</v>
      </c>
      <c r="E12" s="19" t="s">
        <v>19</v>
      </c>
      <c r="F12" s="19" t="s">
        <v>49</v>
      </c>
      <c r="G12" s="19" t="s">
        <v>63</v>
      </c>
      <c r="H12" s="19" t="s">
        <v>64</v>
      </c>
      <c r="I12" s="19" t="s">
        <v>65</v>
      </c>
      <c r="J12" s="10">
        <f t="shared" si="0"/>
        <v>51.618</v>
      </c>
      <c r="K12" s="10">
        <v>76.4</v>
      </c>
      <c r="L12" s="10">
        <f t="shared" si="1"/>
        <v>30.560000000000002</v>
      </c>
      <c r="M12" s="10">
        <f t="shared" si="2"/>
        <v>82.178</v>
      </c>
      <c r="N12" s="11" t="s">
        <v>24</v>
      </c>
    </row>
    <row r="13" spans="1:14" ht="28.5">
      <c r="A13" s="19" t="s">
        <v>66</v>
      </c>
      <c r="B13" s="19" t="s">
        <v>67</v>
      </c>
      <c r="C13" s="19" t="s">
        <v>68</v>
      </c>
      <c r="D13" s="19" t="s">
        <v>18</v>
      </c>
      <c r="E13" s="19" t="s">
        <v>19</v>
      </c>
      <c r="F13" s="19" t="s">
        <v>49</v>
      </c>
      <c r="G13" s="19" t="s">
        <v>63</v>
      </c>
      <c r="H13" s="19" t="s">
        <v>22</v>
      </c>
      <c r="I13" s="19" t="s">
        <v>69</v>
      </c>
      <c r="J13" s="10">
        <f t="shared" si="0"/>
        <v>49.596</v>
      </c>
      <c r="K13" s="10">
        <v>75.2</v>
      </c>
      <c r="L13" s="10">
        <f t="shared" si="1"/>
        <v>30.080000000000002</v>
      </c>
      <c r="M13" s="10">
        <f t="shared" si="2"/>
        <v>79.676</v>
      </c>
      <c r="N13" s="11"/>
    </row>
    <row r="14" spans="1:14" ht="28.5">
      <c r="A14" s="19" t="s">
        <v>70</v>
      </c>
      <c r="B14" s="19" t="s">
        <v>71</v>
      </c>
      <c r="C14" s="19" t="s">
        <v>72</v>
      </c>
      <c r="D14" s="19" t="s">
        <v>18</v>
      </c>
      <c r="E14" s="19" t="s">
        <v>19</v>
      </c>
      <c r="F14" s="19" t="s">
        <v>49</v>
      </c>
      <c r="G14" s="19" t="s">
        <v>63</v>
      </c>
      <c r="H14" s="19" t="s">
        <v>22</v>
      </c>
      <c r="I14" s="19" t="s">
        <v>73</v>
      </c>
      <c r="J14" s="10">
        <f t="shared" si="0"/>
        <v>48.102</v>
      </c>
      <c r="K14" s="10">
        <v>76</v>
      </c>
      <c r="L14" s="10">
        <f t="shared" si="1"/>
        <v>30.400000000000002</v>
      </c>
      <c r="M14" s="10">
        <f t="shared" si="2"/>
        <v>78.502</v>
      </c>
      <c r="N14" s="11"/>
    </row>
    <row r="15" spans="1:14" ht="28.5">
      <c r="A15" s="19" t="s">
        <v>74</v>
      </c>
      <c r="B15" s="19" t="s">
        <v>75</v>
      </c>
      <c r="C15" s="19" t="s">
        <v>76</v>
      </c>
      <c r="D15" s="19" t="s">
        <v>18</v>
      </c>
      <c r="E15" s="19" t="s">
        <v>19</v>
      </c>
      <c r="F15" s="19" t="s">
        <v>49</v>
      </c>
      <c r="G15" s="19" t="s">
        <v>77</v>
      </c>
      <c r="H15" s="19" t="s">
        <v>22</v>
      </c>
      <c r="I15" s="19" t="s">
        <v>78</v>
      </c>
      <c r="J15" s="10">
        <f t="shared" si="0"/>
        <v>53.681999999999995</v>
      </c>
      <c r="K15" s="10">
        <v>79.9</v>
      </c>
      <c r="L15" s="10">
        <f t="shared" si="1"/>
        <v>31.960000000000004</v>
      </c>
      <c r="M15" s="10">
        <f t="shared" si="2"/>
        <v>85.642</v>
      </c>
      <c r="N15" s="11" t="s">
        <v>24</v>
      </c>
    </row>
    <row r="16" spans="1:14" ht="28.5">
      <c r="A16" s="19" t="s">
        <v>79</v>
      </c>
      <c r="B16" s="19" t="s">
        <v>80</v>
      </c>
      <c r="C16" s="19" t="s">
        <v>81</v>
      </c>
      <c r="D16" s="19" t="s">
        <v>18</v>
      </c>
      <c r="E16" s="19" t="s">
        <v>19</v>
      </c>
      <c r="F16" s="19" t="s">
        <v>49</v>
      </c>
      <c r="G16" s="19" t="s">
        <v>77</v>
      </c>
      <c r="H16" s="19" t="s">
        <v>22</v>
      </c>
      <c r="I16" s="19" t="s">
        <v>82</v>
      </c>
      <c r="J16" s="10">
        <f t="shared" si="0"/>
        <v>52.242</v>
      </c>
      <c r="K16" s="10">
        <v>77.2</v>
      </c>
      <c r="L16" s="10">
        <f t="shared" si="1"/>
        <v>30.880000000000003</v>
      </c>
      <c r="M16" s="10">
        <f t="shared" si="2"/>
        <v>83.122</v>
      </c>
      <c r="N16" s="11" t="s">
        <v>24</v>
      </c>
    </row>
    <row r="17" spans="1:14" ht="28.5">
      <c r="A17" s="19" t="s">
        <v>83</v>
      </c>
      <c r="B17" s="19" t="s">
        <v>84</v>
      </c>
      <c r="C17" s="19" t="s">
        <v>85</v>
      </c>
      <c r="D17" s="19" t="s">
        <v>28</v>
      </c>
      <c r="E17" s="19" t="s">
        <v>19</v>
      </c>
      <c r="F17" s="19" t="s">
        <v>49</v>
      </c>
      <c r="G17" s="19" t="s">
        <v>77</v>
      </c>
      <c r="H17" s="19" t="s">
        <v>22</v>
      </c>
      <c r="I17" s="19" t="s">
        <v>86</v>
      </c>
      <c r="J17" s="10">
        <f t="shared" si="0"/>
        <v>50.495999999999995</v>
      </c>
      <c r="K17" s="10">
        <v>75.4</v>
      </c>
      <c r="L17" s="10">
        <f t="shared" si="1"/>
        <v>30.160000000000004</v>
      </c>
      <c r="M17" s="10">
        <f t="shared" si="2"/>
        <v>80.656</v>
      </c>
      <c r="N17" s="11" t="s">
        <v>24</v>
      </c>
    </row>
    <row r="18" spans="1:14" ht="28.5">
      <c r="A18" s="19" t="s">
        <v>87</v>
      </c>
      <c r="B18" s="19" t="s">
        <v>88</v>
      </c>
      <c r="C18" s="19" t="s">
        <v>89</v>
      </c>
      <c r="D18" s="19" t="s">
        <v>18</v>
      </c>
      <c r="E18" s="19" t="s">
        <v>19</v>
      </c>
      <c r="F18" s="19" t="s">
        <v>49</v>
      </c>
      <c r="G18" s="19" t="s">
        <v>77</v>
      </c>
      <c r="H18" s="19" t="s">
        <v>22</v>
      </c>
      <c r="I18" s="19" t="s">
        <v>90</v>
      </c>
      <c r="J18" s="10">
        <f t="shared" si="0"/>
        <v>48.588</v>
      </c>
      <c r="K18" s="10">
        <v>79.5</v>
      </c>
      <c r="L18" s="10">
        <f t="shared" si="1"/>
        <v>31.8</v>
      </c>
      <c r="M18" s="10">
        <f t="shared" si="2"/>
        <v>80.388</v>
      </c>
      <c r="N18" s="11"/>
    </row>
    <row r="19" spans="1:14" ht="28.5">
      <c r="A19" s="19" t="s">
        <v>91</v>
      </c>
      <c r="B19" s="19" t="s">
        <v>92</v>
      </c>
      <c r="C19" s="19" t="s">
        <v>93</v>
      </c>
      <c r="D19" s="19" t="s">
        <v>28</v>
      </c>
      <c r="E19" s="19" t="s">
        <v>19</v>
      </c>
      <c r="F19" s="19" t="s">
        <v>49</v>
      </c>
      <c r="G19" s="19" t="s">
        <v>77</v>
      </c>
      <c r="H19" s="19" t="s">
        <v>22</v>
      </c>
      <c r="I19" s="19" t="s">
        <v>94</v>
      </c>
      <c r="J19" s="10">
        <f t="shared" si="0"/>
        <v>48</v>
      </c>
      <c r="K19" s="10">
        <v>78.2</v>
      </c>
      <c r="L19" s="10">
        <f t="shared" si="1"/>
        <v>31.28</v>
      </c>
      <c r="M19" s="10">
        <f t="shared" si="2"/>
        <v>79.28</v>
      </c>
      <c r="N19" s="11"/>
    </row>
    <row r="20" spans="1:14" ht="28.5">
      <c r="A20" s="19" t="s">
        <v>95</v>
      </c>
      <c r="B20" s="19" t="s">
        <v>96</v>
      </c>
      <c r="C20" s="19" t="s">
        <v>97</v>
      </c>
      <c r="D20" s="19" t="s">
        <v>28</v>
      </c>
      <c r="E20" s="19" t="s">
        <v>19</v>
      </c>
      <c r="F20" s="19" t="s">
        <v>49</v>
      </c>
      <c r="G20" s="19" t="s">
        <v>77</v>
      </c>
      <c r="H20" s="19" t="s">
        <v>22</v>
      </c>
      <c r="I20" s="19" t="s">
        <v>98</v>
      </c>
      <c r="J20" s="10">
        <f t="shared" si="0"/>
        <v>49.008</v>
      </c>
      <c r="K20" s="10">
        <v>74.5</v>
      </c>
      <c r="L20" s="10">
        <f t="shared" si="1"/>
        <v>29.8</v>
      </c>
      <c r="M20" s="10">
        <f t="shared" si="2"/>
        <v>78.808</v>
      </c>
      <c r="N20" s="11"/>
    </row>
    <row r="21" spans="1:14" ht="28.5">
      <c r="A21" s="19" t="s">
        <v>99</v>
      </c>
      <c r="B21" s="19" t="s">
        <v>100</v>
      </c>
      <c r="C21" s="19" t="s">
        <v>101</v>
      </c>
      <c r="D21" s="19" t="s">
        <v>18</v>
      </c>
      <c r="E21" s="19" t="s">
        <v>19</v>
      </c>
      <c r="F21" s="19" t="s">
        <v>49</v>
      </c>
      <c r="G21" s="19" t="s">
        <v>77</v>
      </c>
      <c r="H21" s="19" t="s">
        <v>22</v>
      </c>
      <c r="I21" s="19" t="s">
        <v>102</v>
      </c>
      <c r="J21" s="10">
        <f t="shared" si="0"/>
        <v>48.108000000000004</v>
      </c>
      <c r="K21" s="10">
        <v>75.7</v>
      </c>
      <c r="L21" s="10">
        <f t="shared" si="1"/>
        <v>30.28</v>
      </c>
      <c r="M21" s="10">
        <f t="shared" si="2"/>
        <v>78.388</v>
      </c>
      <c r="N21" s="11"/>
    </row>
    <row r="22" spans="1:14" ht="28.5">
      <c r="A22" s="19" t="s">
        <v>103</v>
      </c>
      <c r="B22" s="19" t="s">
        <v>104</v>
      </c>
      <c r="C22" s="19" t="s">
        <v>105</v>
      </c>
      <c r="D22" s="19" t="s">
        <v>28</v>
      </c>
      <c r="E22" s="19" t="s">
        <v>19</v>
      </c>
      <c r="F22" s="19" t="s">
        <v>49</v>
      </c>
      <c r="G22" s="19" t="s">
        <v>77</v>
      </c>
      <c r="H22" s="19" t="s">
        <v>22</v>
      </c>
      <c r="I22" s="19" t="s">
        <v>106</v>
      </c>
      <c r="J22" s="10">
        <f t="shared" si="0"/>
        <v>48.09</v>
      </c>
      <c r="K22" s="10">
        <v>74.9</v>
      </c>
      <c r="L22" s="10">
        <f t="shared" si="1"/>
        <v>29.960000000000004</v>
      </c>
      <c r="M22" s="10">
        <f t="shared" si="2"/>
        <v>78.05000000000001</v>
      </c>
      <c r="N22" s="11"/>
    </row>
    <row r="23" spans="1:14" ht="28.5">
      <c r="A23" s="19" t="s">
        <v>107</v>
      </c>
      <c r="B23" s="19" t="s">
        <v>108</v>
      </c>
      <c r="C23" s="19" t="s">
        <v>109</v>
      </c>
      <c r="D23" s="19" t="s">
        <v>28</v>
      </c>
      <c r="E23" s="19" t="s">
        <v>19</v>
      </c>
      <c r="F23" s="19" t="s">
        <v>49</v>
      </c>
      <c r="G23" s="19" t="s">
        <v>77</v>
      </c>
      <c r="H23" s="19" t="s">
        <v>22</v>
      </c>
      <c r="I23" s="19" t="s">
        <v>110</v>
      </c>
      <c r="J23" s="10">
        <f t="shared" si="0"/>
        <v>48.636</v>
      </c>
      <c r="K23" s="10">
        <v>72.5</v>
      </c>
      <c r="L23" s="10">
        <f t="shared" si="1"/>
        <v>29</v>
      </c>
      <c r="M23" s="10">
        <f t="shared" si="2"/>
        <v>77.636</v>
      </c>
      <c r="N23" s="11"/>
    </row>
    <row r="24" spans="1:14" ht="28.5">
      <c r="A24" s="19" t="s">
        <v>111</v>
      </c>
      <c r="B24" s="19" t="s">
        <v>112</v>
      </c>
      <c r="C24" s="19" t="s">
        <v>113</v>
      </c>
      <c r="D24" s="19" t="s">
        <v>28</v>
      </c>
      <c r="E24" s="19" t="s">
        <v>19</v>
      </c>
      <c r="F24" s="19" t="s">
        <v>49</v>
      </c>
      <c r="G24" s="19" t="s">
        <v>114</v>
      </c>
      <c r="H24" s="19" t="s">
        <v>22</v>
      </c>
      <c r="I24" s="19" t="s">
        <v>115</v>
      </c>
      <c r="J24" s="10">
        <f t="shared" si="0"/>
        <v>56.808</v>
      </c>
      <c r="K24" s="10">
        <v>81.8</v>
      </c>
      <c r="L24" s="10">
        <f t="shared" si="1"/>
        <v>32.72</v>
      </c>
      <c r="M24" s="10">
        <f t="shared" si="2"/>
        <v>89.52799999999999</v>
      </c>
      <c r="N24" s="11" t="s">
        <v>24</v>
      </c>
    </row>
    <row r="25" spans="1:14" ht="28.5">
      <c r="A25" s="19" t="s">
        <v>116</v>
      </c>
      <c r="B25" s="19" t="s">
        <v>117</v>
      </c>
      <c r="C25" s="19" t="s">
        <v>118</v>
      </c>
      <c r="D25" s="19" t="s">
        <v>18</v>
      </c>
      <c r="E25" s="19" t="s">
        <v>19</v>
      </c>
      <c r="F25" s="19" t="s">
        <v>49</v>
      </c>
      <c r="G25" s="19" t="s">
        <v>114</v>
      </c>
      <c r="H25" s="19" t="s">
        <v>22</v>
      </c>
      <c r="I25" s="19" t="s">
        <v>119</v>
      </c>
      <c r="J25" s="10">
        <f t="shared" si="0"/>
        <v>53.784</v>
      </c>
      <c r="K25" s="10">
        <v>75.1</v>
      </c>
      <c r="L25" s="10">
        <f t="shared" si="1"/>
        <v>30.04</v>
      </c>
      <c r="M25" s="10">
        <f t="shared" si="2"/>
        <v>83.824</v>
      </c>
      <c r="N25" s="11" t="s">
        <v>24</v>
      </c>
    </row>
    <row r="26" spans="1:14" ht="28.5">
      <c r="A26" s="19" t="s">
        <v>120</v>
      </c>
      <c r="B26" s="19" t="s">
        <v>121</v>
      </c>
      <c r="C26" s="19" t="s">
        <v>122</v>
      </c>
      <c r="D26" s="19" t="s">
        <v>18</v>
      </c>
      <c r="E26" s="19" t="s">
        <v>19</v>
      </c>
      <c r="F26" s="19" t="s">
        <v>49</v>
      </c>
      <c r="G26" s="19" t="s">
        <v>114</v>
      </c>
      <c r="H26" s="19" t="s">
        <v>22</v>
      </c>
      <c r="I26" s="19" t="s">
        <v>123</v>
      </c>
      <c r="J26" s="10">
        <f t="shared" si="0"/>
        <v>55.062</v>
      </c>
      <c r="K26" s="10">
        <v>70.1</v>
      </c>
      <c r="L26" s="10">
        <f t="shared" si="1"/>
        <v>28.04</v>
      </c>
      <c r="M26" s="10">
        <f t="shared" si="2"/>
        <v>83.102</v>
      </c>
      <c r="N26" s="11" t="s">
        <v>24</v>
      </c>
    </row>
    <row r="27" spans="1:14" ht="28.5">
      <c r="A27" s="19" t="s">
        <v>124</v>
      </c>
      <c r="B27" s="19" t="s">
        <v>125</v>
      </c>
      <c r="C27" s="19" t="s">
        <v>126</v>
      </c>
      <c r="D27" s="19" t="s">
        <v>18</v>
      </c>
      <c r="E27" s="19" t="s">
        <v>19</v>
      </c>
      <c r="F27" s="19" t="s">
        <v>49</v>
      </c>
      <c r="G27" s="19" t="s">
        <v>114</v>
      </c>
      <c r="H27" s="19" t="s">
        <v>22</v>
      </c>
      <c r="I27" s="19" t="s">
        <v>127</v>
      </c>
      <c r="J27" s="10">
        <f t="shared" si="0"/>
        <v>51.611999999999995</v>
      </c>
      <c r="K27" s="10">
        <v>76.2</v>
      </c>
      <c r="L27" s="10">
        <f t="shared" si="1"/>
        <v>30.480000000000004</v>
      </c>
      <c r="M27" s="10">
        <f t="shared" si="2"/>
        <v>82.092</v>
      </c>
      <c r="N27" s="11"/>
    </row>
    <row r="28" spans="1:14" ht="28.5">
      <c r="A28" s="19" t="s">
        <v>128</v>
      </c>
      <c r="B28" s="19" t="s">
        <v>129</v>
      </c>
      <c r="C28" s="19" t="s">
        <v>130</v>
      </c>
      <c r="D28" s="19" t="s">
        <v>18</v>
      </c>
      <c r="E28" s="19" t="s">
        <v>19</v>
      </c>
      <c r="F28" s="19" t="s">
        <v>49</v>
      </c>
      <c r="G28" s="19" t="s">
        <v>114</v>
      </c>
      <c r="H28" s="19" t="s">
        <v>22</v>
      </c>
      <c r="I28" s="19" t="s">
        <v>131</v>
      </c>
      <c r="J28" s="10">
        <f t="shared" si="0"/>
        <v>52.14</v>
      </c>
      <c r="K28" s="10">
        <v>74.2</v>
      </c>
      <c r="L28" s="10">
        <f t="shared" si="1"/>
        <v>29.680000000000003</v>
      </c>
      <c r="M28" s="10">
        <f t="shared" si="2"/>
        <v>81.82000000000001</v>
      </c>
      <c r="N28" s="11"/>
    </row>
    <row r="29" spans="1:14" ht="28.5">
      <c r="A29" s="19" t="s">
        <v>132</v>
      </c>
      <c r="B29" s="19" t="s">
        <v>133</v>
      </c>
      <c r="C29" s="19" t="s">
        <v>134</v>
      </c>
      <c r="D29" s="19" t="s">
        <v>28</v>
      </c>
      <c r="E29" s="19" t="s">
        <v>19</v>
      </c>
      <c r="F29" s="19" t="s">
        <v>49</v>
      </c>
      <c r="G29" s="19" t="s">
        <v>114</v>
      </c>
      <c r="H29" s="19" t="s">
        <v>22</v>
      </c>
      <c r="I29" s="19" t="s">
        <v>135</v>
      </c>
      <c r="J29" s="10">
        <f t="shared" si="0"/>
        <v>50.178</v>
      </c>
      <c r="K29" s="10">
        <v>74.9</v>
      </c>
      <c r="L29" s="10">
        <f t="shared" si="1"/>
        <v>29.960000000000004</v>
      </c>
      <c r="M29" s="10">
        <f t="shared" si="2"/>
        <v>80.138</v>
      </c>
      <c r="N29" s="11"/>
    </row>
    <row r="30" spans="1:14" ht="28.5">
      <c r="A30" s="19" t="s">
        <v>136</v>
      </c>
      <c r="B30" s="19" t="s">
        <v>137</v>
      </c>
      <c r="C30" s="19" t="s">
        <v>138</v>
      </c>
      <c r="D30" s="19" t="s">
        <v>28</v>
      </c>
      <c r="E30" s="19" t="s">
        <v>19</v>
      </c>
      <c r="F30" s="19" t="s">
        <v>49</v>
      </c>
      <c r="G30" s="19" t="s">
        <v>114</v>
      </c>
      <c r="H30" s="19" t="s">
        <v>22</v>
      </c>
      <c r="I30" s="19" t="s">
        <v>139</v>
      </c>
      <c r="J30" s="10">
        <f t="shared" si="0"/>
        <v>50.07</v>
      </c>
      <c r="K30" s="10">
        <v>74.4</v>
      </c>
      <c r="L30" s="10">
        <f t="shared" si="1"/>
        <v>29.760000000000005</v>
      </c>
      <c r="M30" s="10">
        <f t="shared" si="2"/>
        <v>79.83000000000001</v>
      </c>
      <c r="N30" s="11"/>
    </row>
    <row r="31" spans="1:14" ht="28.5">
      <c r="A31" s="19" t="s">
        <v>140</v>
      </c>
      <c r="B31" s="19" t="s">
        <v>141</v>
      </c>
      <c r="C31" s="19" t="s">
        <v>142</v>
      </c>
      <c r="D31" s="19" t="s">
        <v>18</v>
      </c>
      <c r="E31" s="19" t="s">
        <v>19</v>
      </c>
      <c r="F31" s="19" t="s">
        <v>49</v>
      </c>
      <c r="G31" s="19" t="s">
        <v>114</v>
      </c>
      <c r="H31" s="19" t="s">
        <v>22</v>
      </c>
      <c r="I31" s="19" t="s">
        <v>86</v>
      </c>
      <c r="J31" s="10">
        <f t="shared" si="0"/>
        <v>50.495999999999995</v>
      </c>
      <c r="K31" s="10">
        <v>73.3</v>
      </c>
      <c r="L31" s="10">
        <f t="shared" si="1"/>
        <v>29.32</v>
      </c>
      <c r="M31" s="10">
        <f t="shared" si="2"/>
        <v>79.816</v>
      </c>
      <c r="N31" s="11"/>
    </row>
    <row r="32" spans="1:14" ht="28.5">
      <c r="A32" s="19" t="s">
        <v>143</v>
      </c>
      <c r="B32" s="19" t="s">
        <v>144</v>
      </c>
      <c r="C32" s="19" t="s">
        <v>145</v>
      </c>
      <c r="D32" s="19" t="s">
        <v>28</v>
      </c>
      <c r="E32" s="19" t="s">
        <v>19</v>
      </c>
      <c r="F32" s="19" t="s">
        <v>49</v>
      </c>
      <c r="G32" s="19" t="s">
        <v>114</v>
      </c>
      <c r="H32" s="19" t="s">
        <v>22</v>
      </c>
      <c r="I32" s="19" t="s">
        <v>146</v>
      </c>
      <c r="J32" s="10">
        <f t="shared" si="0"/>
        <v>49.866</v>
      </c>
      <c r="K32" s="10">
        <v>72.7</v>
      </c>
      <c r="L32" s="10">
        <f t="shared" si="1"/>
        <v>29.080000000000002</v>
      </c>
      <c r="M32" s="10">
        <f t="shared" si="2"/>
        <v>78.946</v>
      </c>
      <c r="N32" s="11"/>
    </row>
    <row r="33" spans="1:14" ht="28.5">
      <c r="A33" s="19" t="s">
        <v>147</v>
      </c>
      <c r="B33" s="19" t="s">
        <v>148</v>
      </c>
      <c r="C33" s="19" t="s">
        <v>149</v>
      </c>
      <c r="D33" s="19" t="s">
        <v>28</v>
      </c>
      <c r="E33" s="19" t="s">
        <v>150</v>
      </c>
      <c r="F33" s="19" t="s">
        <v>20</v>
      </c>
      <c r="G33" s="19" t="s">
        <v>151</v>
      </c>
      <c r="H33" s="19" t="s">
        <v>22</v>
      </c>
      <c r="I33" s="19" t="s">
        <v>152</v>
      </c>
      <c r="J33" s="10">
        <f t="shared" si="0"/>
        <v>41.43</v>
      </c>
      <c r="K33" s="10">
        <v>75.5</v>
      </c>
      <c r="L33" s="10">
        <f t="shared" si="1"/>
        <v>30.200000000000003</v>
      </c>
      <c r="M33" s="10">
        <f t="shared" si="2"/>
        <v>71.63</v>
      </c>
      <c r="N33" s="11" t="s">
        <v>24</v>
      </c>
    </row>
    <row r="34" spans="1:14" ht="28.5">
      <c r="A34" s="19" t="s">
        <v>153</v>
      </c>
      <c r="B34" s="19" t="s">
        <v>154</v>
      </c>
      <c r="C34" s="19" t="s">
        <v>155</v>
      </c>
      <c r="D34" s="19" t="s">
        <v>28</v>
      </c>
      <c r="E34" s="19" t="s">
        <v>150</v>
      </c>
      <c r="F34" s="19" t="s">
        <v>20</v>
      </c>
      <c r="G34" s="19" t="s">
        <v>151</v>
      </c>
      <c r="H34" s="19" t="s">
        <v>22</v>
      </c>
      <c r="I34" s="19" t="s">
        <v>156</v>
      </c>
      <c r="J34" s="10">
        <f t="shared" si="0"/>
        <v>39.198</v>
      </c>
      <c r="K34" s="10">
        <v>0</v>
      </c>
      <c r="L34" s="10">
        <f t="shared" si="1"/>
        <v>0</v>
      </c>
      <c r="M34" s="10">
        <f t="shared" si="2"/>
        <v>39.198</v>
      </c>
      <c r="N34" s="11"/>
    </row>
    <row r="35" spans="1:14" ht="28.5">
      <c r="A35" s="19" t="s">
        <v>157</v>
      </c>
      <c r="B35" s="19" t="s">
        <v>158</v>
      </c>
      <c r="C35" s="19" t="s">
        <v>159</v>
      </c>
      <c r="D35" s="19" t="s">
        <v>28</v>
      </c>
      <c r="E35" s="19" t="s">
        <v>150</v>
      </c>
      <c r="F35" s="19" t="s">
        <v>20</v>
      </c>
      <c r="G35" s="19" t="s">
        <v>151</v>
      </c>
      <c r="H35" s="19" t="s">
        <v>22</v>
      </c>
      <c r="I35" s="19" t="s">
        <v>160</v>
      </c>
      <c r="J35" s="10">
        <f t="shared" si="0"/>
        <v>38.982</v>
      </c>
      <c r="K35" s="10">
        <v>65.5</v>
      </c>
      <c r="L35" s="10">
        <f t="shared" si="1"/>
        <v>26.200000000000003</v>
      </c>
      <c r="M35" s="10">
        <f t="shared" si="2"/>
        <v>65.182</v>
      </c>
      <c r="N35" s="11"/>
    </row>
    <row r="36" spans="1:14" s="1" customFormat="1" ht="42.75">
      <c r="A36" s="19" t="s">
        <v>161</v>
      </c>
      <c r="B36" s="19" t="s">
        <v>162</v>
      </c>
      <c r="C36" s="19" t="s">
        <v>163</v>
      </c>
      <c r="D36" s="19" t="s">
        <v>28</v>
      </c>
      <c r="E36" s="19" t="s">
        <v>164</v>
      </c>
      <c r="F36" s="19" t="s">
        <v>49</v>
      </c>
      <c r="G36" s="19" t="s">
        <v>165</v>
      </c>
      <c r="H36" s="19" t="s">
        <v>64</v>
      </c>
      <c r="I36" s="19" t="s">
        <v>166</v>
      </c>
      <c r="J36" s="12">
        <f aca="true" t="shared" si="3" ref="J36:J67">I36*0.6</f>
        <v>53.129999999999995</v>
      </c>
      <c r="K36" s="12">
        <v>75.7</v>
      </c>
      <c r="L36" s="12">
        <f aca="true" t="shared" si="4" ref="L36:L67">K36*0.4</f>
        <v>30.28</v>
      </c>
      <c r="M36" s="12">
        <f aca="true" t="shared" si="5" ref="M36:M67">I36*0.6+K36*0.4</f>
        <v>83.41</v>
      </c>
      <c r="N36" s="11" t="s">
        <v>24</v>
      </c>
    </row>
    <row r="37" spans="1:14" s="1" customFormat="1" ht="42.75">
      <c r="A37" s="19" t="s">
        <v>167</v>
      </c>
      <c r="B37" s="19" t="s">
        <v>168</v>
      </c>
      <c r="C37" s="19" t="s">
        <v>169</v>
      </c>
      <c r="D37" s="19" t="s">
        <v>28</v>
      </c>
      <c r="E37" s="19" t="s">
        <v>164</v>
      </c>
      <c r="F37" s="19" t="s">
        <v>49</v>
      </c>
      <c r="G37" s="19" t="s">
        <v>165</v>
      </c>
      <c r="H37" s="19" t="s">
        <v>22</v>
      </c>
      <c r="I37" s="19" t="s">
        <v>170</v>
      </c>
      <c r="J37" s="12">
        <f t="shared" si="3"/>
        <v>49.74</v>
      </c>
      <c r="K37" s="12">
        <v>0</v>
      </c>
      <c r="L37" s="12">
        <f t="shared" si="4"/>
        <v>0</v>
      </c>
      <c r="M37" s="12">
        <f t="shared" si="5"/>
        <v>49.74</v>
      </c>
      <c r="N37" s="13"/>
    </row>
    <row r="38" spans="1:14" s="1" customFormat="1" ht="42.75">
      <c r="A38" s="19" t="s">
        <v>171</v>
      </c>
      <c r="B38" s="19" t="s">
        <v>172</v>
      </c>
      <c r="C38" s="19" t="s">
        <v>173</v>
      </c>
      <c r="D38" s="19" t="s">
        <v>28</v>
      </c>
      <c r="E38" s="19" t="s">
        <v>164</v>
      </c>
      <c r="F38" s="19" t="s">
        <v>49</v>
      </c>
      <c r="G38" s="19" t="s">
        <v>165</v>
      </c>
      <c r="H38" s="19" t="s">
        <v>22</v>
      </c>
      <c r="I38" s="19" t="s">
        <v>174</v>
      </c>
      <c r="J38" s="12">
        <f t="shared" si="3"/>
        <v>46.913999999999994</v>
      </c>
      <c r="K38" s="12">
        <v>0</v>
      </c>
      <c r="L38" s="12">
        <f t="shared" si="4"/>
        <v>0</v>
      </c>
      <c r="M38" s="12">
        <f t="shared" si="5"/>
        <v>46.913999999999994</v>
      </c>
      <c r="N38" s="13"/>
    </row>
    <row r="39" spans="1:14" s="1" customFormat="1" ht="28.5">
      <c r="A39" s="8" t="s">
        <v>175</v>
      </c>
      <c r="B39" s="8" t="s">
        <v>176</v>
      </c>
      <c r="C39" s="19" t="s">
        <v>177</v>
      </c>
      <c r="D39" s="8" t="s">
        <v>18</v>
      </c>
      <c r="E39" s="8" t="s">
        <v>178</v>
      </c>
      <c r="F39" s="8"/>
      <c r="G39" s="8" t="s">
        <v>179</v>
      </c>
      <c r="H39" s="8"/>
      <c r="I39" s="8">
        <v>83.06</v>
      </c>
      <c r="J39" s="12">
        <f t="shared" si="3"/>
        <v>49.836</v>
      </c>
      <c r="K39" s="12">
        <v>67.2</v>
      </c>
      <c r="L39" s="12">
        <f t="shared" si="4"/>
        <v>26.880000000000003</v>
      </c>
      <c r="M39" s="12">
        <f t="shared" si="5"/>
        <v>76.71600000000001</v>
      </c>
      <c r="N39" s="11" t="s">
        <v>24</v>
      </c>
    </row>
    <row r="40" spans="1:14" s="1" customFormat="1" ht="28.5">
      <c r="A40" s="8" t="s">
        <v>180</v>
      </c>
      <c r="B40" s="8" t="s">
        <v>181</v>
      </c>
      <c r="C40" s="8" t="s">
        <v>182</v>
      </c>
      <c r="D40" s="8" t="s">
        <v>18</v>
      </c>
      <c r="E40" s="8" t="s">
        <v>178</v>
      </c>
      <c r="F40" s="8"/>
      <c r="G40" s="8" t="s">
        <v>179</v>
      </c>
      <c r="H40" s="8"/>
      <c r="I40" s="8">
        <v>70.69</v>
      </c>
      <c r="J40" s="12">
        <f t="shared" si="3"/>
        <v>42.413999999999994</v>
      </c>
      <c r="K40" s="12">
        <v>67.2</v>
      </c>
      <c r="L40" s="12">
        <f t="shared" si="4"/>
        <v>26.880000000000003</v>
      </c>
      <c r="M40" s="12">
        <f t="shared" si="5"/>
        <v>69.294</v>
      </c>
      <c r="N40" s="13"/>
    </row>
    <row r="41" spans="1:14" s="1" customFormat="1" ht="28.5">
      <c r="A41" s="8" t="s">
        <v>183</v>
      </c>
      <c r="B41" s="8" t="s">
        <v>184</v>
      </c>
      <c r="C41" s="19" t="s">
        <v>185</v>
      </c>
      <c r="D41" s="8" t="s">
        <v>18</v>
      </c>
      <c r="E41" s="8" t="s">
        <v>178</v>
      </c>
      <c r="F41" s="8"/>
      <c r="G41" s="8" t="s">
        <v>179</v>
      </c>
      <c r="H41" s="8"/>
      <c r="I41" s="8">
        <v>61.52</v>
      </c>
      <c r="J41" s="12">
        <f t="shared" si="3"/>
        <v>36.912</v>
      </c>
      <c r="K41" s="12">
        <v>69.7</v>
      </c>
      <c r="L41" s="12">
        <f t="shared" si="4"/>
        <v>27.880000000000003</v>
      </c>
      <c r="M41" s="12">
        <f t="shared" si="5"/>
        <v>64.792</v>
      </c>
      <c r="N41" s="13"/>
    </row>
    <row r="42" spans="1:14" s="1" customFormat="1" ht="28.5">
      <c r="A42" s="19" t="s">
        <v>186</v>
      </c>
      <c r="B42" s="19" t="s">
        <v>187</v>
      </c>
      <c r="C42" s="19" t="s">
        <v>188</v>
      </c>
      <c r="D42" s="19" t="s">
        <v>28</v>
      </c>
      <c r="E42" s="19" t="s">
        <v>150</v>
      </c>
      <c r="F42" s="19" t="s">
        <v>20</v>
      </c>
      <c r="G42" s="19" t="s">
        <v>189</v>
      </c>
      <c r="H42" s="19" t="s">
        <v>22</v>
      </c>
      <c r="I42" s="19" t="s">
        <v>190</v>
      </c>
      <c r="J42" s="12">
        <f t="shared" si="3"/>
        <v>46.41</v>
      </c>
      <c r="K42" s="12">
        <v>70.8</v>
      </c>
      <c r="L42" s="12">
        <f t="shared" si="4"/>
        <v>28.32</v>
      </c>
      <c r="M42" s="12">
        <f t="shared" si="5"/>
        <v>74.72999999999999</v>
      </c>
      <c r="N42" s="13" t="s">
        <v>24</v>
      </c>
    </row>
    <row r="43" spans="1:14" s="1" customFormat="1" ht="28.5">
      <c r="A43" s="19" t="s">
        <v>191</v>
      </c>
      <c r="B43" s="19" t="s">
        <v>192</v>
      </c>
      <c r="C43" s="19" t="s">
        <v>193</v>
      </c>
      <c r="D43" s="19" t="s">
        <v>28</v>
      </c>
      <c r="E43" s="19" t="s">
        <v>150</v>
      </c>
      <c r="F43" s="19" t="s">
        <v>20</v>
      </c>
      <c r="G43" s="19" t="s">
        <v>189</v>
      </c>
      <c r="H43" s="19" t="s">
        <v>22</v>
      </c>
      <c r="I43" s="19" t="s">
        <v>194</v>
      </c>
      <c r="J43" s="12">
        <f t="shared" si="3"/>
        <v>41.333999999999996</v>
      </c>
      <c r="K43" s="12">
        <v>74.6</v>
      </c>
      <c r="L43" s="12">
        <f t="shared" si="4"/>
        <v>29.84</v>
      </c>
      <c r="M43" s="12">
        <f t="shared" si="5"/>
        <v>71.17399999999999</v>
      </c>
      <c r="N43" s="13" t="s">
        <v>24</v>
      </c>
    </row>
    <row r="44" spans="1:14" s="1" customFormat="1" ht="28.5">
      <c r="A44" s="19" t="s">
        <v>195</v>
      </c>
      <c r="B44" s="19" t="s">
        <v>196</v>
      </c>
      <c r="C44" s="19" t="s">
        <v>197</v>
      </c>
      <c r="D44" s="19" t="s">
        <v>28</v>
      </c>
      <c r="E44" s="19" t="s">
        <v>150</v>
      </c>
      <c r="F44" s="19" t="s">
        <v>20</v>
      </c>
      <c r="G44" s="19" t="s">
        <v>189</v>
      </c>
      <c r="H44" s="19" t="s">
        <v>22</v>
      </c>
      <c r="I44" s="19" t="s">
        <v>198</v>
      </c>
      <c r="J44" s="12">
        <f t="shared" si="3"/>
        <v>41.808</v>
      </c>
      <c r="K44" s="12">
        <v>72.4</v>
      </c>
      <c r="L44" s="12">
        <f t="shared" si="4"/>
        <v>28.960000000000004</v>
      </c>
      <c r="M44" s="12">
        <f t="shared" si="5"/>
        <v>70.768</v>
      </c>
      <c r="N44" s="13" t="s">
        <v>24</v>
      </c>
    </row>
    <row r="45" spans="1:14" s="1" customFormat="1" ht="28.5">
      <c r="A45" s="19" t="s">
        <v>199</v>
      </c>
      <c r="B45" s="19" t="s">
        <v>200</v>
      </c>
      <c r="C45" s="19" t="s">
        <v>201</v>
      </c>
      <c r="D45" s="19" t="s">
        <v>28</v>
      </c>
      <c r="E45" s="19" t="s">
        <v>150</v>
      </c>
      <c r="F45" s="19" t="s">
        <v>20</v>
      </c>
      <c r="G45" s="19" t="s">
        <v>189</v>
      </c>
      <c r="H45" s="19" t="s">
        <v>22</v>
      </c>
      <c r="I45" s="19" t="s">
        <v>202</v>
      </c>
      <c r="J45" s="12">
        <f t="shared" si="3"/>
        <v>40.87799999999999</v>
      </c>
      <c r="K45" s="12">
        <v>73.4</v>
      </c>
      <c r="L45" s="12">
        <f t="shared" si="4"/>
        <v>29.360000000000003</v>
      </c>
      <c r="M45" s="12">
        <f t="shared" si="5"/>
        <v>70.238</v>
      </c>
      <c r="N45" s="13"/>
    </row>
    <row r="46" spans="1:14" s="1" customFormat="1" ht="28.5">
      <c r="A46" s="19" t="s">
        <v>203</v>
      </c>
      <c r="B46" s="19" t="s">
        <v>204</v>
      </c>
      <c r="C46" s="19" t="s">
        <v>205</v>
      </c>
      <c r="D46" s="19" t="s">
        <v>18</v>
      </c>
      <c r="E46" s="19" t="s">
        <v>150</v>
      </c>
      <c r="F46" s="19" t="s">
        <v>20</v>
      </c>
      <c r="G46" s="19" t="s">
        <v>189</v>
      </c>
      <c r="H46" s="19" t="s">
        <v>22</v>
      </c>
      <c r="I46" s="19" t="s">
        <v>206</v>
      </c>
      <c r="J46" s="12">
        <f t="shared" si="3"/>
        <v>40.709999999999994</v>
      </c>
      <c r="K46" s="12">
        <v>73.2</v>
      </c>
      <c r="L46" s="12">
        <f t="shared" si="4"/>
        <v>29.28</v>
      </c>
      <c r="M46" s="12">
        <f t="shared" si="5"/>
        <v>69.99</v>
      </c>
      <c r="N46" s="13"/>
    </row>
    <row r="47" spans="1:14" s="1" customFormat="1" ht="28.5">
      <c r="A47" s="19" t="s">
        <v>207</v>
      </c>
      <c r="B47" s="19" t="s">
        <v>208</v>
      </c>
      <c r="C47" s="19" t="s">
        <v>209</v>
      </c>
      <c r="D47" s="19" t="s">
        <v>28</v>
      </c>
      <c r="E47" s="19" t="s">
        <v>150</v>
      </c>
      <c r="F47" s="19" t="s">
        <v>20</v>
      </c>
      <c r="G47" s="19" t="s">
        <v>189</v>
      </c>
      <c r="H47" s="19" t="s">
        <v>22</v>
      </c>
      <c r="I47" s="19" t="s">
        <v>210</v>
      </c>
      <c r="J47" s="12">
        <f t="shared" si="3"/>
        <v>40.518</v>
      </c>
      <c r="K47" s="12">
        <v>73.4</v>
      </c>
      <c r="L47" s="12">
        <f t="shared" si="4"/>
        <v>29.360000000000003</v>
      </c>
      <c r="M47" s="12">
        <f t="shared" si="5"/>
        <v>69.878</v>
      </c>
      <c r="N47" s="13"/>
    </row>
    <row r="48" spans="1:14" s="1" customFormat="1" ht="28.5">
      <c r="A48" s="19" t="s">
        <v>211</v>
      </c>
      <c r="B48" s="19" t="s">
        <v>212</v>
      </c>
      <c r="C48" s="19" t="s">
        <v>213</v>
      </c>
      <c r="D48" s="19" t="s">
        <v>18</v>
      </c>
      <c r="E48" s="19" t="s">
        <v>150</v>
      </c>
      <c r="F48" s="19" t="s">
        <v>20</v>
      </c>
      <c r="G48" s="19" t="s">
        <v>189</v>
      </c>
      <c r="H48" s="19" t="s">
        <v>22</v>
      </c>
      <c r="I48" s="19" t="s">
        <v>214</v>
      </c>
      <c r="J48" s="12">
        <f t="shared" si="3"/>
        <v>39.209999999999994</v>
      </c>
      <c r="K48" s="12">
        <v>72</v>
      </c>
      <c r="L48" s="12">
        <f t="shared" si="4"/>
        <v>28.8</v>
      </c>
      <c r="M48" s="12">
        <f t="shared" si="5"/>
        <v>68.00999999999999</v>
      </c>
      <c r="N48" s="13"/>
    </row>
    <row r="49" spans="1:14" s="1" customFormat="1" ht="28.5">
      <c r="A49" s="19" t="s">
        <v>215</v>
      </c>
      <c r="B49" s="19" t="s">
        <v>216</v>
      </c>
      <c r="C49" s="19" t="s">
        <v>217</v>
      </c>
      <c r="D49" s="19" t="s">
        <v>18</v>
      </c>
      <c r="E49" s="19" t="s">
        <v>150</v>
      </c>
      <c r="F49" s="19" t="s">
        <v>20</v>
      </c>
      <c r="G49" s="19" t="s">
        <v>189</v>
      </c>
      <c r="H49" s="19" t="s">
        <v>22</v>
      </c>
      <c r="I49" s="19" t="s">
        <v>218</v>
      </c>
      <c r="J49" s="14">
        <f t="shared" si="3"/>
        <v>39.19199999999999</v>
      </c>
      <c r="K49" s="14">
        <v>69.6</v>
      </c>
      <c r="L49" s="14">
        <f t="shared" si="4"/>
        <v>27.84</v>
      </c>
      <c r="M49" s="14">
        <f t="shared" si="5"/>
        <v>67.032</v>
      </c>
      <c r="N49" s="13"/>
    </row>
    <row r="50" spans="1:14" ht="28.5">
      <c r="A50" s="19" t="s">
        <v>219</v>
      </c>
      <c r="B50" s="19" t="s">
        <v>220</v>
      </c>
      <c r="C50" s="19" t="s">
        <v>221</v>
      </c>
      <c r="D50" s="19" t="s">
        <v>18</v>
      </c>
      <c r="E50" s="19" t="s">
        <v>150</v>
      </c>
      <c r="F50" s="19" t="s">
        <v>20</v>
      </c>
      <c r="G50" s="19" t="s">
        <v>189</v>
      </c>
      <c r="H50" s="19" t="s">
        <v>22</v>
      </c>
      <c r="I50" s="19" t="s">
        <v>222</v>
      </c>
      <c r="J50" s="15">
        <f t="shared" si="3"/>
        <v>45.936</v>
      </c>
      <c r="K50" s="15">
        <v>0</v>
      </c>
      <c r="L50" s="15">
        <f t="shared" si="4"/>
        <v>0</v>
      </c>
      <c r="M50" s="15">
        <f t="shared" si="5"/>
        <v>45.936</v>
      </c>
      <c r="N50" s="11"/>
    </row>
    <row r="51" spans="1:14" ht="42.75">
      <c r="A51" s="19" t="s">
        <v>223</v>
      </c>
      <c r="B51" s="19" t="s">
        <v>224</v>
      </c>
      <c r="C51" s="19" t="s">
        <v>225</v>
      </c>
      <c r="D51" s="19" t="s">
        <v>28</v>
      </c>
      <c r="E51" s="19" t="s">
        <v>164</v>
      </c>
      <c r="F51" s="19" t="s">
        <v>49</v>
      </c>
      <c r="G51" s="19" t="s">
        <v>226</v>
      </c>
      <c r="H51" s="19" t="s">
        <v>22</v>
      </c>
      <c r="I51" s="19" t="s">
        <v>227</v>
      </c>
      <c r="J51" s="10">
        <f t="shared" si="3"/>
        <v>49.547999999999995</v>
      </c>
      <c r="K51" s="10">
        <v>73</v>
      </c>
      <c r="L51" s="10">
        <f t="shared" si="4"/>
        <v>29.200000000000003</v>
      </c>
      <c r="M51" s="10">
        <f t="shared" si="5"/>
        <v>78.74799999999999</v>
      </c>
      <c r="N51" s="13" t="s">
        <v>24</v>
      </c>
    </row>
    <row r="52" spans="1:14" ht="42.75">
      <c r="A52" s="19" t="s">
        <v>228</v>
      </c>
      <c r="B52" s="19" t="s">
        <v>229</v>
      </c>
      <c r="C52" s="19" t="s">
        <v>230</v>
      </c>
      <c r="D52" s="19" t="s">
        <v>18</v>
      </c>
      <c r="E52" s="19" t="s">
        <v>164</v>
      </c>
      <c r="F52" s="19" t="s">
        <v>49</v>
      </c>
      <c r="G52" s="19" t="s">
        <v>226</v>
      </c>
      <c r="H52" s="19" t="s">
        <v>22</v>
      </c>
      <c r="I52" s="19" t="s">
        <v>231</v>
      </c>
      <c r="J52" s="10">
        <f t="shared" si="3"/>
        <v>37.818</v>
      </c>
      <c r="K52" s="10">
        <v>48.2</v>
      </c>
      <c r="L52" s="10">
        <f t="shared" si="4"/>
        <v>19.28</v>
      </c>
      <c r="M52" s="10">
        <f t="shared" si="5"/>
        <v>57.098</v>
      </c>
      <c r="N52" s="11"/>
    </row>
    <row r="53" spans="1:14" ht="42.75">
      <c r="A53" s="19" t="s">
        <v>232</v>
      </c>
      <c r="B53" s="19" t="s">
        <v>233</v>
      </c>
      <c r="C53" s="19" t="s">
        <v>234</v>
      </c>
      <c r="D53" s="19" t="s">
        <v>18</v>
      </c>
      <c r="E53" s="19" t="s">
        <v>164</v>
      </c>
      <c r="F53" s="19" t="s">
        <v>49</v>
      </c>
      <c r="G53" s="19" t="s">
        <v>226</v>
      </c>
      <c r="H53" s="19" t="s">
        <v>22</v>
      </c>
      <c r="I53" s="19" t="s">
        <v>235</v>
      </c>
      <c r="J53" s="10">
        <f t="shared" si="3"/>
        <v>27.666</v>
      </c>
      <c r="K53" s="10">
        <v>0</v>
      </c>
      <c r="L53" s="10">
        <f t="shared" si="4"/>
        <v>0</v>
      </c>
      <c r="M53" s="10">
        <f t="shared" si="5"/>
        <v>27.666</v>
      </c>
      <c r="N53" s="11"/>
    </row>
    <row r="54" spans="1:14" ht="42.75">
      <c r="A54" s="19" t="s">
        <v>236</v>
      </c>
      <c r="B54" s="19" t="s">
        <v>237</v>
      </c>
      <c r="C54" s="19" t="s">
        <v>238</v>
      </c>
      <c r="D54" s="19" t="s">
        <v>18</v>
      </c>
      <c r="E54" s="19" t="s">
        <v>164</v>
      </c>
      <c r="F54" s="19" t="s">
        <v>49</v>
      </c>
      <c r="G54" s="19" t="s">
        <v>239</v>
      </c>
      <c r="H54" s="19" t="s">
        <v>22</v>
      </c>
      <c r="I54" s="19" t="s">
        <v>240</v>
      </c>
      <c r="J54" s="10">
        <f t="shared" si="3"/>
        <v>45.42</v>
      </c>
      <c r="K54" s="10">
        <v>67.4</v>
      </c>
      <c r="L54" s="10">
        <f t="shared" si="4"/>
        <v>26.960000000000004</v>
      </c>
      <c r="M54" s="10">
        <f t="shared" si="5"/>
        <v>72.38000000000001</v>
      </c>
      <c r="N54" s="11"/>
    </row>
    <row r="55" spans="1:14" ht="42.75">
      <c r="A55" s="19" t="s">
        <v>241</v>
      </c>
      <c r="B55" s="19" t="s">
        <v>242</v>
      </c>
      <c r="C55" s="19" t="s">
        <v>243</v>
      </c>
      <c r="D55" s="19" t="s">
        <v>18</v>
      </c>
      <c r="E55" s="19" t="s">
        <v>164</v>
      </c>
      <c r="F55" s="19" t="s">
        <v>49</v>
      </c>
      <c r="G55" s="19" t="s">
        <v>239</v>
      </c>
      <c r="H55" s="19" t="s">
        <v>22</v>
      </c>
      <c r="I55" s="19" t="s">
        <v>244</v>
      </c>
      <c r="J55" s="10">
        <f t="shared" si="3"/>
        <v>44.37</v>
      </c>
      <c r="K55" s="10">
        <v>71.2</v>
      </c>
      <c r="L55" s="10">
        <f t="shared" si="4"/>
        <v>28.480000000000004</v>
      </c>
      <c r="M55" s="10">
        <f t="shared" si="5"/>
        <v>72.85</v>
      </c>
      <c r="N55" s="13" t="s">
        <v>24</v>
      </c>
    </row>
    <row r="56" spans="1:14" ht="42.75">
      <c r="A56" s="19" t="s">
        <v>245</v>
      </c>
      <c r="B56" s="19" t="s">
        <v>246</v>
      </c>
      <c r="C56" s="19" t="s">
        <v>247</v>
      </c>
      <c r="D56" s="19" t="s">
        <v>28</v>
      </c>
      <c r="E56" s="19" t="s">
        <v>164</v>
      </c>
      <c r="F56" s="19" t="s">
        <v>49</v>
      </c>
      <c r="G56" s="19" t="s">
        <v>239</v>
      </c>
      <c r="H56" s="19" t="s">
        <v>22</v>
      </c>
      <c r="I56" s="19" t="s">
        <v>248</v>
      </c>
      <c r="J56" s="10">
        <f t="shared" si="3"/>
        <v>43.794</v>
      </c>
      <c r="K56" s="10">
        <v>0</v>
      </c>
      <c r="L56" s="10">
        <f t="shared" si="4"/>
        <v>0</v>
      </c>
      <c r="M56" s="10">
        <f t="shared" si="5"/>
        <v>43.794</v>
      </c>
      <c r="N56" s="11"/>
    </row>
    <row r="57" spans="1:14" ht="28.5">
      <c r="A57" s="19" t="s">
        <v>249</v>
      </c>
      <c r="B57" s="19" t="s">
        <v>250</v>
      </c>
      <c r="C57" s="19" t="s">
        <v>251</v>
      </c>
      <c r="D57" s="19" t="s">
        <v>28</v>
      </c>
      <c r="E57" s="19" t="s">
        <v>252</v>
      </c>
      <c r="F57" s="19" t="s">
        <v>49</v>
      </c>
      <c r="G57" s="19" t="s">
        <v>253</v>
      </c>
      <c r="H57" s="19" t="s">
        <v>22</v>
      </c>
      <c r="I57" s="19" t="s">
        <v>254</v>
      </c>
      <c r="J57" s="10">
        <f t="shared" si="3"/>
        <v>40.038000000000004</v>
      </c>
      <c r="K57" s="10">
        <v>79.4</v>
      </c>
      <c r="L57" s="10">
        <f t="shared" si="4"/>
        <v>31.760000000000005</v>
      </c>
      <c r="M57" s="10">
        <f t="shared" si="5"/>
        <v>71.798</v>
      </c>
      <c r="N57" s="13" t="s">
        <v>24</v>
      </c>
    </row>
    <row r="58" spans="1:14" ht="28.5">
      <c r="A58" s="19" t="s">
        <v>255</v>
      </c>
      <c r="B58" s="19" t="s">
        <v>256</v>
      </c>
      <c r="C58" s="19" t="s">
        <v>257</v>
      </c>
      <c r="D58" s="19" t="s">
        <v>28</v>
      </c>
      <c r="E58" s="19" t="s">
        <v>252</v>
      </c>
      <c r="F58" s="19" t="s">
        <v>49</v>
      </c>
      <c r="G58" s="19" t="s">
        <v>253</v>
      </c>
      <c r="H58" s="19" t="s">
        <v>22</v>
      </c>
      <c r="I58" s="19" t="s">
        <v>258</v>
      </c>
      <c r="J58" s="10">
        <f t="shared" si="3"/>
        <v>39.672000000000004</v>
      </c>
      <c r="K58" s="10">
        <v>77.4</v>
      </c>
      <c r="L58" s="10">
        <f t="shared" si="4"/>
        <v>30.960000000000004</v>
      </c>
      <c r="M58" s="10">
        <f t="shared" si="5"/>
        <v>70.632</v>
      </c>
      <c r="N58" s="13" t="s">
        <v>24</v>
      </c>
    </row>
    <row r="59" spans="1:14" ht="28.5">
      <c r="A59" s="19" t="s">
        <v>259</v>
      </c>
      <c r="B59" s="19" t="s">
        <v>260</v>
      </c>
      <c r="C59" s="19" t="s">
        <v>261</v>
      </c>
      <c r="D59" s="19" t="s">
        <v>18</v>
      </c>
      <c r="E59" s="19" t="s">
        <v>252</v>
      </c>
      <c r="F59" s="19" t="s">
        <v>49</v>
      </c>
      <c r="G59" s="19" t="s">
        <v>253</v>
      </c>
      <c r="H59" s="19" t="s">
        <v>22</v>
      </c>
      <c r="I59" s="19" t="s">
        <v>262</v>
      </c>
      <c r="J59" s="10">
        <f t="shared" si="3"/>
        <v>40.47599999999999</v>
      </c>
      <c r="K59" s="10">
        <v>74.4</v>
      </c>
      <c r="L59" s="10">
        <f t="shared" si="4"/>
        <v>29.760000000000005</v>
      </c>
      <c r="M59" s="10">
        <f t="shared" si="5"/>
        <v>70.23599999999999</v>
      </c>
      <c r="N59" s="11"/>
    </row>
    <row r="60" spans="1:14" ht="28.5">
      <c r="A60" s="19" t="s">
        <v>263</v>
      </c>
      <c r="B60" s="19" t="s">
        <v>264</v>
      </c>
      <c r="C60" s="19" t="s">
        <v>265</v>
      </c>
      <c r="D60" s="19" t="s">
        <v>18</v>
      </c>
      <c r="E60" s="19" t="s">
        <v>252</v>
      </c>
      <c r="F60" s="19" t="s">
        <v>49</v>
      </c>
      <c r="G60" s="19" t="s">
        <v>253</v>
      </c>
      <c r="H60" s="19" t="s">
        <v>22</v>
      </c>
      <c r="I60" s="19" t="s">
        <v>266</v>
      </c>
      <c r="J60" s="10">
        <f t="shared" si="3"/>
        <v>37.181999999999995</v>
      </c>
      <c r="K60" s="10">
        <v>69</v>
      </c>
      <c r="L60" s="10">
        <f t="shared" si="4"/>
        <v>27.6</v>
      </c>
      <c r="M60" s="10">
        <f t="shared" si="5"/>
        <v>64.782</v>
      </c>
      <c r="N60" s="11"/>
    </row>
    <row r="61" spans="1:14" ht="28.5">
      <c r="A61" s="19" t="s">
        <v>267</v>
      </c>
      <c r="B61" s="19" t="s">
        <v>268</v>
      </c>
      <c r="C61" s="19" t="s">
        <v>269</v>
      </c>
      <c r="D61" s="19" t="s">
        <v>18</v>
      </c>
      <c r="E61" s="19" t="s">
        <v>252</v>
      </c>
      <c r="F61" s="19" t="s">
        <v>49</v>
      </c>
      <c r="G61" s="19" t="s">
        <v>253</v>
      </c>
      <c r="H61" s="19" t="s">
        <v>22</v>
      </c>
      <c r="I61" s="19" t="s">
        <v>270</v>
      </c>
      <c r="J61" s="10">
        <f t="shared" si="3"/>
        <v>35.364</v>
      </c>
      <c r="K61" s="10">
        <v>68.6</v>
      </c>
      <c r="L61" s="10">
        <f t="shared" si="4"/>
        <v>27.439999999999998</v>
      </c>
      <c r="M61" s="10">
        <f t="shared" si="5"/>
        <v>62.803999999999995</v>
      </c>
      <c r="N61" s="11"/>
    </row>
    <row r="62" spans="1:14" ht="28.5">
      <c r="A62" s="19" t="s">
        <v>271</v>
      </c>
      <c r="B62" s="19" t="s">
        <v>272</v>
      </c>
      <c r="C62" s="19" t="s">
        <v>273</v>
      </c>
      <c r="D62" s="19" t="s">
        <v>28</v>
      </c>
      <c r="E62" s="19" t="s">
        <v>252</v>
      </c>
      <c r="F62" s="19" t="s">
        <v>49</v>
      </c>
      <c r="G62" s="19" t="s">
        <v>253</v>
      </c>
      <c r="H62" s="19" t="s">
        <v>22</v>
      </c>
      <c r="I62" s="19" t="s">
        <v>274</v>
      </c>
      <c r="J62" s="10">
        <f t="shared" si="3"/>
        <v>29.676</v>
      </c>
      <c r="K62" s="10">
        <v>73.4</v>
      </c>
      <c r="L62" s="10">
        <f t="shared" si="4"/>
        <v>29.360000000000003</v>
      </c>
      <c r="M62" s="10">
        <f t="shared" si="5"/>
        <v>59.036</v>
      </c>
      <c r="N62" s="11"/>
    </row>
    <row r="63" spans="1:14" ht="28.5">
      <c r="A63" s="19" t="s">
        <v>275</v>
      </c>
      <c r="B63" s="19" t="s">
        <v>276</v>
      </c>
      <c r="C63" s="19" t="s">
        <v>277</v>
      </c>
      <c r="D63" s="19" t="s">
        <v>18</v>
      </c>
      <c r="E63" s="19" t="s">
        <v>252</v>
      </c>
      <c r="F63" s="19" t="s">
        <v>49</v>
      </c>
      <c r="G63" s="19" t="s">
        <v>278</v>
      </c>
      <c r="H63" s="19" t="s">
        <v>64</v>
      </c>
      <c r="I63" s="19" t="s">
        <v>279</v>
      </c>
      <c r="J63" s="10">
        <f t="shared" si="3"/>
        <v>50.742</v>
      </c>
      <c r="K63" s="10">
        <v>74.4</v>
      </c>
      <c r="L63" s="10">
        <f t="shared" si="4"/>
        <v>29.760000000000005</v>
      </c>
      <c r="M63" s="10">
        <f t="shared" si="5"/>
        <v>80.50200000000001</v>
      </c>
      <c r="N63" s="13" t="s">
        <v>24</v>
      </c>
    </row>
    <row r="64" spans="1:14" ht="28.5">
      <c r="A64" s="19" t="s">
        <v>280</v>
      </c>
      <c r="B64" s="19" t="s">
        <v>281</v>
      </c>
      <c r="C64" s="19" t="s">
        <v>282</v>
      </c>
      <c r="D64" s="19" t="s">
        <v>18</v>
      </c>
      <c r="E64" s="19" t="s">
        <v>252</v>
      </c>
      <c r="F64" s="19" t="s">
        <v>49</v>
      </c>
      <c r="G64" s="19" t="s">
        <v>278</v>
      </c>
      <c r="H64" s="19" t="s">
        <v>22</v>
      </c>
      <c r="I64" s="19" t="s">
        <v>283</v>
      </c>
      <c r="J64" s="10">
        <f t="shared" si="3"/>
        <v>49.59</v>
      </c>
      <c r="K64" s="10">
        <v>74.2</v>
      </c>
      <c r="L64" s="10">
        <f t="shared" si="4"/>
        <v>29.680000000000003</v>
      </c>
      <c r="M64" s="10">
        <f t="shared" si="5"/>
        <v>79.27000000000001</v>
      </c>
      <c r="N64" s="11"/>
    </row>
    <row r="65" spans="1:14" ht="28.5">
      <c r="A65" s="19" t="s">
        <v>284</v>
      </c>
      <c r="B65" s="19" t="s">
        <v>285</v>
      </c>
      <c r="C65" s="19" t="s">
        <v>286</v>
      </c>
      <c r="D65" s="19" t="s">
        <v>18</v>
      </c>
      <c r="E65" s="19" t="s">
        <v>252</v>
      </c>
      <c r="F65" s="19" t="s">
        <v>49</v>
      </c>
      <c r="G65" s="19" t="s">
        <v>278</v>
      </c>
      <c r="H65" s="19" t="s">
        <v>22</v>
      </c>
      <c r="I65" s="19" t="s">
        <v>287</v>
      </c>
      <c r="J65" s="10">
        <f t="shared" si="3"/>
        <v>49.025999999999996</v>
      </c>
      <c r="K65" s="10">
        <v>78</v>
      </c>
      <c r="L65" s="10">
        <f t="shared" si="4"/>
        <v>31.200000000000003</v>
      </c>
      <c r="M65" s="10">
        <f t="shared" si="5"/>
        <v>80.226</v>
      </c>
      <c r="N65" s="11"/>
    </row>
    <row r="66" spans="1:14" ht="28.5">
      <c r="A66" s="19" t="s">
        <v>288</v>
      </c>
      <c r="B66" s="19" t="s">
        <v>289</v>
      </c>
      <c r="C66" s="19" t="s">
        <v>290</v>
      </c>
      <c r="D66" s="19" t="s">
        <v>18</v>
      </c>
      <c r="E66" s="19" t="s">
        <v>252</v>
      </c>
      <c r="F66" s="19" t="s">
        <v>49</v>
      </c>
      <c r="G66" s="19" t="s">
        <v>291</v>
      </c>
      <c r="H66" s="19" t="s">
        <v>22</v>
      </c>
      <c r="I66" s="19" t="s">
        <v>292</v>
      </c>
      <c r="J66" s="10">
        <f t="shared" si="3"/>
        <v>42.624</v>
      </c>
      <c r="K66" s="10">
        <v>75.4</v>
      </c>
      <c r="L66" s="10">
        <f t="shared" si="4"/>
        <v>30.160000000000004</v>
      </c>
      <c r="M66" s="10">
        <f t="shared" si="5"/>
        <v>72.784</v>
      </c>
      <c r="N66" s="13" t="s">
        <v>24</v>
      </c>
    </row>
    <row r="67" spans="1:14" ht="28.5">
      <c r="A67" s="19" t="s">
        <v>293</v>
      </c>
      <c r="B67" s="19" t="s">
        <v>294</v>
      </c>
      <c r="C67" s="19" t="s">
        <v>295</v>
      </c>
      <c r="D67" s="19" t="s">
        <v>18</v>
      </c>
      <c r="E67" s="19" t="s">
        <v>252</v>
      </c>
      <c r="F67" s="19" t="s">
        <v>49</v>
      </c>
      <c r="G67" s="19" t="s">
        <v>291</v>
      </c>
      <c r="H67" s="19" t="s">
        <v>22</v>
      </c>
      <c r="I67" s="19" t="s">
        <v>296</v>
      </c>
      <c r="J67" s="10">
        <f t="shared" si="3"/>
        <v>40.638</v>
      </c>
      <c r="K67" s="10">
        <v>79.4</v>
      </c>
      <c r="L67" s="10">
        <f t="shared" si="4"/>
        <v>31.760000000000005</v>
      </c>
      <c r="M67" s="10">
        <f t="shared" si="5"/>
        <v>72.398</v>
      </c>
      <c r="N67" s="13" t="s">
        <v>24</v>
      </c>
    </row>
    <row r="68" spans="1:14" ht="28.5">
      <c r="A68" s="19" t="s">
        <v>297</v>
      </c>
      <c r="B68" s="19" t="s">
        <v>298</v>
      </c>
      <c r="C68" s="19" t="s">
        <v>299</v>
      </c>
      <c r="D68" s="19" t="s">
        <v>18</v>
      </c>
      <c r="E68" s="19" t="s">
        <v>252</v>
      </c>
      <c r="F68" s="19" t="s">
        <v>49</v>
      </c>
      <c r="G68" s="19" t="s">
        <v>291</v>
      </c>
      <c r="H68" s="19" t="s">
        <v>22</v>
      </c>
      <c r="I68" s="19" t="s">
        <v>300</v>
      </c>
      <c r="J68" s="10">
        <f aca="true" t="shared" si="6" ref="J68:J104">I68*0.6</f>
        <v>41.388</v>
      </c>
      <c r="K68" s="10">
        <v>73.4</v>
      </c>
      <c r="L68" s="10">
        <f aca="true" t="shared" si="7" ref="L68:L104">K68*0.4</f>
        <v>29.360000000000003</v>
      </c>
      <c r="M68" s="10">
        <f aca="true" t="shared" si="8" ref="M68:M104">I68*0.6+K68*0.4</f>
        <v>70.748</v>
      </c>
      <c r="N68" s="11"/>
    </row>
    <row r="69" spans="1:14" ht="28.5">
      <c r="A69" s="19" t="s">
        <v>301</v>
      </c>
      <c r="B69" s="19" t="s">
        <v>302</v>
      </c>
      <c r="C69" s="19" t="s">
        <v>303</v>
      </c>
      <c r="D69" s="19" t="s">
        <v>28</v>
      </c>
      <c r="E69" s="19" t="s">
        <v>252</v>
      </c>
      <c r="F69" s="19" t="s">
        <v>49</v>
      </c>
      <c r="G69" s="19" t="s">
        <v>291</v>
      </c>
      <c r="H69" s="19" t="s">
        <v>22</v>
      </c>
      <c r="I69" s="19" t="s">
        <v>304</v>
      </c>
      <c r="J69" s="10">
        <f t="shared" si="6"/>
        <v>41.772</v>
      </c>
      <c r="K69" s="10">
        <v>72.4</v>
      </c>
      <c r="L69" s="10">
        <f t="shared" si="7"/>
        <v>28.960000000000004</v>
      </c>
      <c r="M69" s="10">
        <f t="shared" si="8"/>
        <v>70.732</v>
      </c>
      <c r="N69" s="11"/>
    </row>
    <row r="70" spans="1:14" ht="28.5">
      <c r="A70" s="19" t="s">
        <v>305</v>
      </c>
      <c r="B70" s="19" t="s">
        <v>306</v>
      </c>
      <c r="C70" s="19" t="s">
        <v>307</v>
      </c>
      <c r="D70" s="19" t="s">
        <v>18</v>
      </c>
      <c r="E70" s="19" t="s">
        <v>252</v>
      </c>
      <c r="F70" s="19" t="s">
        <v>49</v>
      </c>
      <c r="G70" s="19" t="s">
        <v>291</v>
      </c>
      <c r="H70" s="19" t="s">
        <v>22</v>
      </c>
      <c r="I70" s="19" t="s">
        <v>308</v>
      </c>
      <c r="J70" s="10">
        <f t="shared" si="6"/>
        <v>40.938</v>
      </c>
      <c r="K70" s="10">
        <v>74</v>
      </c>
      <c r="L70" s="10">
        <f t="shared" si="7"/>
        <v>29.6</v>
      </c>
      <c r="M70" s="10">
        <f t="shared" si="8"/>
        <v>70.53800000000001</v>
      </c>
      <c r="N70" s="11"/>
    </row>
    <row r="71" spans="1:14" ht="28.5">
      <c r="A71" s="19" t="s">
        <v>309</v>
      </c>
      <c r="B71" s="19" t="s">
        <v>310</v>
      </c>
      <c r="C71" s="19" t="s">
        <v>311</v>
      </c>
      <c r="D71" s="19" t="s">
        <v>18</v>
      </c>
      <c r="E71" s="19" t="s">
        <v>252</v>
      </c>
      <c r="F71" s="19" t="s">
        <v>49</v>
      </c>
      <c r="G71" s="19" t="s">
        <v>291</v>
      </c>
      <c r="H71" s="19" t="s">
        <v>22</v>
      </c>
      <c r="I71" s="19" t="s">
        <v>262</v>
      </c>
      <c r="J71" s="10">
        <f t="shared" si="6"/>
        <v>40.47599999999999</v>
      </c>
      <c r="K71" s="10">
        <v>74.6</v>
      </c>
      <c r="L71" s="10">
        <f t="shared" si="7"/>
        <v>29.84</v>
      </c>
      <c r="M71" s="10">
        <f t="shared" si="8"/>
        <v>70.31599999999999</v>
      </c>
      <c r="N71" s="11"/>
    </row>
    <row r="72" spans="1:14" ht="28.5">
      <c r="A72" s="19" t="s">
        <v>312</v>
      </c>
      <c r="B72" s="19" t="s">
        <v>313</v>
      </c>
      <c r="C72" s="19" t="s">
        <v>314</v>
      </c>
      <c r="D72" s="19" t="s">
        <v>18</v>
      </c>
      <c r="E72" s="19" t="s">
        <v>252</v>
      </c>
      <c r="F72" s="19" t="s">
        <v>49</v>
      </c>
      <c r="G72" s="19" t="s">
        <v>315</v>
      </c>
      <c r="H72" s="19" t="s">
        <v>22</v>
      </c>
      <c r="I72" s="19" t="s">
        <v>316</v>
      </c>
      <c r="J72" s="10">
        <f t="shared" si="6"/>
        <v>48.822</v>
      </c>
      <c r="K72" s="10">
        <v>73.4</v>
      </c>
      <c r="L72" s="10">
        <f t="shared" si="7"/>
        <v>29.360000000000003</v>
      </c>
      <c r="M72" s="10">
        <f t="shared" si="8"/>
        <v>78.182</v>
      </c>
      <c r="N72" s="13" t="s">
        <v>24</v>
      </c>
    </row>
    <row r="73" spans="1:14" ht="28.5">
      <c r="A73" s="19" t="s">
        <v>317</v>
      </c>
      <c r="B73" s="19" t="s">
        <v>318</v>
      </c>
      <c r="C73" s="19" t="s">
        <v>319</v>
      </c>
      <c r="D73" s="19" t="s">
        <v>18</v>
      </c>
      <c r="E73" s="19" t="s">
        <v>252</v>
      </c>
      <c r="F73" s="19" t="s">
        <v>49</v>
      </c>
      <c r="G73" s="19" t="s">
        <v>315</v>
      </c>
      <c r="H73" s="19" t="s">
        <v>22</v>
      </c>
      <c r="I73" s="19" t="s">
        <v>320</v>
      </c>
      <c r="J73" s="10">
        <f t="shared" si="6"/>
        <v>45.93</v>
      </c>
      <c r="K73" s="10">
        <v>67</v>
      </c>
      <c r="L73" s="10">
        <f t="shared" si="7"/>
        <v>26.8</v>
      </c>
      <c r="M73" s="10">
        <f t="shared" si="8"/>
        <v>72.73</v>
      </c>
      <c r="N73" s="11"/>
    </row>
    <row r="74" spans="1:14" ht="28.5">
      <c r="A74" s="19" t="s">
        <v>321</v>
      </c>
      <c r="B74" s="19" t="s">
        <v>322</v>
      </c>
      <c r="C74" s="19" t="s">
        <v>323</v>
      </c>
      <c r="D74" s="19" t="s">
        <v>28</v>
      </c>
      <c r="E74" s="19" t="s">
        <v>252</v>
      </c>
      <c r="F74" s="19" t="s">
        <v>49</v>
      </c>
      <c r="G74" s="19" t="s">
        <v>315</v>
      </c>
      <c r="H74" s="19" t="s">
        <v>22</v>
      </c>
      <c r="I74" s="19" t="s">
        <v>324</v>
      </c>
      <c r="J74" s="10">
        <f t="shared" si="6"/>
        <v>45.516</v>
      </c>
      <c r="K74" s="10">
        <v>78.6</v>
      </c>
      <c r="L74" s="10">
        <f t="shared" si="7"/>
        <v>31.439999999999998</v>
      </c>
      <c r="M74" s="10">
        <f t="shared" si="8"/>
        <v>76.95599999999999</v>
      </c>
      <c r="N74" s="11"/>
    </row>
    <row r="75" spans="1:14" ht="28.5">
      <c r="A75" s="19" t="s">
        <v>325</v>
      </c>
      <c r="B75" s="19" t="s">
        <v>326</v>
      </c>
      <c r="C75" s="19" t="s">
        <v>327</v>
      </c>
      <c r="D75" s="19" t="s">
        <v>18</v>
      </c>
      <c r="E75" s="19" t="s">
        <v>252</v>
      </c>
      <c r="F75" s="19" t="s">
        <v>49</v>
      </c>
      <c r="G75" s="19" t="s">
        <v>328</v>
      </c>
      <c r="H75" s="19" t="s">
        <v>22</v>
      </c>
      <c r="I75" s="19" t="s">
        <v>329</v>
      </c>
      <c r="J75" s="10">
        <f t="shared" si="6"/>
        <v>43.908</v>
      </c>
      <c r="K75" s="10">
        <v>73.2</v>
      </c>
      <c r="L75" s="10">
        <f t="shared" si="7"/>
        <v>29.28</v>
      </c>
      <c r="M75" s="10">
        <f t="shared" si="8"/>
        <v>73.188</v>
      </c>
      <c r="N75" s="11"/>
    </row>
    <row r="76" spans="1:14" ht="28.5">
      <c r="A76" s="19" t="s">
        <v>330</v>
      </c>
      <c r="B76" s="19" t="s">
        <v>331</v>
      </c>
      <c r="C76" s="19" t="s">
        <v>332</v>
      </c>
      <c r="D76" s="19" t="s">
        <v>28</v>
      </c>
      <c r="E76" s="19" t="s">
        <v>252</v>
      </c>
      <c r="F76" s="19" t="s">
        <v>49</v>
      </c>
      <c r="G76" s="19" t="s">
        <v>328</v>
      </c>
      <c r="H76" s="19" t="s">
        <v>22</v>
      </c>
      <c r="I76" s="19" t="s">
        <v>333</v>
      </c>
      <c r="J76" s="10">
        <f t="shared" si="6"/>
        <v>43.29</v>
      </c>
      <c r="K76" s="10">
        <v>75.4</v>
      </c>
      <c r="L76" s="10">
        <f t="shared" si="7"/>
        <v>30.160000000000004</v>
      </c>
      <c r="M76" s="10">
        <f t="shared" si="8"/>
        <v>73.45</v>
      </c>
      <c r="N76" s="13" t="s">
        <v>24</v>
      </c>
    </row>
    <row r="77" spans="1:14" ht="28.5">
      <c r="A77" s="19" t="s">
        <v>334</v>
      </c>
      <c r="B77" s="19" t="s">
        <v>335</v>
      </c>
      <c r="C77" s="19" t="s">
        <v>336</v>
      </c>
      <c r="D77" s="19" t="s">
        <v>18</v>
      </c>
      <c r="E77" s="19" t="s">
        <v>252</v>
      </c>
      <c r="F77" s="19" t="s">
        <v>49</v>
      </c>
      <c r="G77" s="19" t="s">
        <v>328</v>
      </c>
      <c r="H77" s="19" t="s">
        <v>22</v>
      </c>
      <c r="I77" s="19" t="s">
        <v>337</v>
      </c>
      <c r="J77" s="10">
        <f t="shared" si="6"/>
        <v>30.804000000000002</v>
      </c>
      <c r="K77" s="10">
        <v>0</v>
      </c>
      <c r="L77" s="10">
        <f t="shared" si="7"/>
        <v>0</v>
      </c>
      <c r="M77" s="10">
        <f t="shared" si="8"/>
        <v>30.804000000000002</v>
      </c>
      <c r="N77" s="11"/>
    </row>
    <row r="78" spans="1:14" ht="28.5">
      <c r="A78" s="19" t="s">
        <v>338</v>
      </c>
      <c r="B78" s="19" t="s">
        <v>339</v>
      </c>
      <c r="C78" s="19" t="s">
        <v>340</v>
      </c>
      <c r="D78" s="19" t="s">
        <v>28</v>
      </c>
      <c r="E78" s="19" t="s">
        <v>252</v>
      </c>
      <c r="F78" s="19" t="s">
        <v>49</v>
      </c>
      <c r="G78" s="19" t="s">
        <v>341</v>
      </c>
      <c r="H78" s="19" t="s">
        <v>22</v>
      </c>
      <c r="I78" s="19" t="s">
        <v>342</v>
      </c>
      <c r="J78" s="10">
        <f t="shared" si="6"/>
        <v>49.698</v>
      </c>
      <c r="K78" s="10">
        <v>79</v>
      </c>
      <c r="L78" s="10">
        <f t="shared" si="7"/>
        <v>31.6</v>
      </c>
      <c r="M78" s="10">
        <f t="shared" si="8"/>
        <v>81.298</v>
      </c>
      <c r="N78" s="13" t="s">
        <v>24</v>
      </c>
    </row>
    <row r="79" spans="1:14" ht="28.5">
      <c r="A79" s="19" t="s">
        <v>343</v>
      </c>
      <c r="B79" s="19" t="s">
        <v>344</v>
      </c>
      <c r="C79" s="19" t="s">
        <v>345</v>
      </c>
      <c r="D79" s="19" t="s">
        <v>18</v>
      </c>
      <c r="E79" s="19" t="s">
        <v>252</v>
      </c>
      <c r="F79" s="19" t="s">
        <v>49</v>
      </c>
      <c r="G79" s="19" t="s">
        <v>341</v>
      </c>
      <c r="H79" s="19" t="s">
        <v>22</v>
      </c>
      <c r="I79" s="19" t="s">
        <v>346</v>
      </c>
      <c r="J79" s="10">
        <f t="shared" si="6"/>
        <v>50.604</v>
      </c>
      <c r="K79" s="10">
        <v>74.4</v>
      </c>
      <c r="L79" s="10">
        <f t="shared" si="7"/>
        <v>29.760000000000005</v>
      </c>
      <c r="M79" s="10">
        <f t="shared" si="8"/>
        <v>80.364</v>
      </c>
      <c r="N79" s="13" t="s">
        <v>24</v>
      </c>
    </row>
    <row r="80" spans="1:14" ht="28.5">
      <c r="A80" s="19" t="s">
        <v>347</v>
      </c>
      <c r="B80" s="19" t="s">
        <v>348</v>
      </c>
      <c r="C80" s="19" t="s">
        <v>349</v>
      </c>
      <c r="D80" s="19" t="s">
        <v>18</v>
      </c>
      <c r="E80" s="19" t="s">
        <v>252</v>
      </c>
      <c r="F80" s="19" t="s">
        <v>49</v>
      </c>
      <c r="G80" s="19" t="s">
        <v>341</v>
      </c>
      <c r="H80" s="19" t="s">
        <v>22</v>
      </c>
      <c r="I80" s="19" t="s">
        <v>350</v>
      </c>
      <c r="J80" s="10">
        <f t="shared" si="6"/>
        <v>48.690000000000005</v>
      </c>
      <c r="K80" s="10">
        <v>77.4</v>
      </c>
      <c r="L80" s="10">
        <f t="shared" si="7"/>
        <v>30.960000000000004</v>
      </c>
      <c r="M80" s="10">
        <f t="shared" si="8"/>
        <v>79.65</v>
      </c>
      <c r="N80" s="11"/>
    </row>
    <row r="81" spans="1:14" ht="28.5">
      <c r="A81" s="19" t="s">
        <v>351</v>
      </c>
      <c r="B81" s="19" t="s">
        <v>352</v>
      </c>
      <c r="C81" s="19" t="s">
        <v>353</v>
      </c>
      <c r="D81" s="19" t="s">
        <v>18</v>
      </c>
      <c r="E81" s="19" t="s">
        <v>252</v>
      </c>
      <c r="F81" s="19" t="s">
        <v>49</v>
      </c>
      <c r="G81" s="19" t="s">
        <v>341</v>
      </c>
      <c r="H81" s="19" t="s">
        <v>22</v>
      </c>
      <c r="I81" s="19" t="s">
        <v>354</v>
      </c>
      <c r="J81" s="10">
        <f t="shared" si="6"/>
        <v>48.263999999999996</v>
      </c>
      <c r="K81" s="10">
        <v>72.1</v>
      </c>
      <c r="L81" s="10">
        <f t="shared" si="7"/>
        <v>28.84</v>
      </c>
      <c r="M81" s="10">
        <f t="shared" si="8"/>
        <v>77.104</v>
      </c>
      <c r="N81" s="11"/>
    </row>
    <row r="82" spans="1:14" ht="28.5">
      <c r="A82" s="19" t="s">
        <v>355</v>
      </c>
      <c r="B82" s="19" t="s">
        <v>356</v>
      </c>
      <c r="C82" s="19" t="s">
        <v>357</v>
      </c>
      <c r="D82" s="19" t="s">
        <v>18</v>
      </c>
      <c r="E82" s="19" t="s">
        <v>252</v>
      </c>
      <c r="F82" s="19" t="s">
        <v>49</v>
      </c>
      <c r="G82" s="19" t="s">
        <v>341</v>
      </c>
      <c r="H82" s="19" t="s">
        <v>22</v>
      </c>
      <c r="I82" s="19" t="s">
        <v>358</v>
      </c>
      <c r="J82" s="10">
        <f t="shared" si="6"/>
        <v>48.059999999999995</v>
      </c>
      <c r="K82" s="10">
        <v>71.1</v>
      </c>
      <c r="L82" s="10">
        <f t="shared" si="7"/>
        <v>28.439999999999998</v>
      </c>
      <c r="M82" s="10">
        <f t="shared" si="8"/>
        <v>76.5</v>
      </c>
      <c r="N82" s="11"/>
    </row>
    <row r="83" spans="1:14" ht="28.5">
      <c r="A83" s="19" t="s">
        <v>359</v>
      </c>
      <c r="B83" s="19" t="s">
        <v>360</v>
      </c>
      <c r="C83" s="19" t="s">
        <v>361</v>
      </c>
      <c r="D83" s="19" t="s">
        <v>18</v>
      </c>
      <c r="E83" s="19" t="s">
        <v>252</v>
      </c>
      <c r="F83" s="19" t="s">
        <v>49</v>
      </c>
      <c r="G83" s="19" t="s">
        <v>341</v>
      </c>
      <c r="H83" s="19" t="s">
        <v>22</v>
      </c>
      <c r="I83" s="19" t="s">
        <v>362</v>
      </c>
      <c r="J83" s="10">
        <f t="shared" si="6"/>
        <v>49.488</v>
      </c>
      <c r="K83" s="10">
        <v>51.4</v>
      </c>
      <c r="L83" s="10">
        <f t="shared" si="7"/>
        <v>20.560000000000002</v>
      </c>
      <c r="M83" s="10">
        <f t="shared" si="8"/>
        <v>70.048</v>
      </c>
      <c r="N83" s="11"/>
    </row>
    <row r="84" spans="1:14" ht="28.5">
      <c r="A84" s="19" t="s">
        <v>363</v>
      </c>
      <c r="B84" s="19" t="s">
        <v>364</v>
      </c>
      <c r="C84" s="19" t="s">
        <v>365</v>
      </c>
      <c r="D84" s="19" t="s">
        <v>28</v>
      </c>
      <c r="E84" s="19" t="s">
        <v>366</v>
      </c>
      <c r="F84" s="19" t="s">
        <v>49</v>
      </c>
      <c r="G84" s="19" t="s">
        <v>367</v>
      </c>
      <c r="H84" s="19" t="s">
        <v>22</v>
      </c>
      <c r="I84" s="19" t="s">
        <v>368</v>
      </c>
      <c r="J84" s="10">
        <f t="shared" si="6"/>
        <v>43.302</v>
      </c>
      <c r="K84" s="10">
        <v>81.4</v>
      </c>
      <c r="L84" s="10">
        <f t="shared" si="7"/>
        <v>32.56</v>
      </c>
      <c r="M84" s="10">
        <f t="shared" si="8"/>
        <v>75.862</v>
      </c>
      <c r="N84" s="13" t="s">
        <v>24</v>
      </c>
    </row>
    <row r="85" spans="1:14" ht="28.5">
      <c r="A85" s="19" t="s">
        <v>369</v>
      </c>
      <c r="B85" s="19" t="s">
        <v>370</v>
      </c>
      <c r="C85" s="19" t="s">
        <v>371</v>
      </c>
      <c r="D85" s="19" t="s">
        <v>28</v>
      </c>
      <c r="E85" s="19" t="s">
        <v>366</v>
      </c>
      <c r="F85" s="19" t="s">
        <v>49</v>
      </c>
      <c r="G85" s="19" t="s">
        <v>367</v>
      </c>
      <c r="H85" s="19" t="s">
        <v>22</v>
      </c>
      <c r="I85" s="19" t="s">
        <v>372</v>
      </c>
      <c r="J85" s="10">
        <f t="shared" si="6"/>
        <v>38.388</v>
      </c>
      <c r="K85" s="10">
        <v>77.6</v>
      </c>
      <c r="L85" s="10">
        <f t="shared" si="7"/>
        <v>31.04</v>
      </c>
      <c r="M85" s="10">
        <f t="shared" si="8"/>
        <v>69.428</v>
      </c>
      <c r="N85" s="13" t="s">
        <v>24</v>
      </c>
    </row>
    <row r="86" spans="1:14" ht="28.5">
      <c r="A86" s="19" t="s">
        <v>373</v>
      </c>
      <c r="B86" s="19" t="s">
        <v>374</v>
      </c>
      <c r="C86" s="19" t="s">
        <v>375</v>
      </c>
      <c r="D86" s="19" t="s">
        <v>18</v>
      </c>
      <c r="E86" s="19" t="s">
        <v>366</v>
      </c>
      <c r="F86" s="19" t="s">
        <v>49</v>
      </c>
      <c r="G86" s="19" t="s">
        <v>367</v>
      </c>
      <c r="H86" s="19" t="s">
        <v>22</v>
      </c>
      <c r="I86" s="19" t="s">
        <v>376</v>
      </c>
      <c r="J86" s="10">
        <f t="shared" si="6"/>
        <v>39.054</v>
      </c>
      <c r="K86" s="10">
        <v>72.8</v>
      </c>
      <c r="L86" s="10">
        <f t="shared" si="7"/>
        <v>29.12</v>
      </c>
      <c r="M86" s="10">
        <f t="shared" si="8"/>
        <v>68.174</v>
      </c>
      <c r="N86" s="13" t="s">
        <v>24</v>
      </c>
    </row>
    <row r="87" spans="1:14" ht="28.5">
      <c r="A87" s="19" t="s">
        <v>377</v>
      </c>
      <c r="B87" s="19" t="s">
        <v>378</v>
      </c>
      <c r="C87" s="19" t="s">
        <v>379</v>
      </c>
      <c r="D87" s="19" t="s">
        <v>28</v>
      </c>
      <c r="E87" s="19" t="s">
        <v>366</v>
      </c>
      <c r="F87" s="19" t="s">
        <v>49</v>
      </c>
      <c r="G87" s="19" t="s">
        <v>367</v>
      </c>
      <c r="H87" s="19" t="s">
        <v>22</v>
      </c>
      <c r="I87" s="19" t="s">
        <v>380</v>
      </c>
      <c r="J87" s="10">
        <f t="shared" si="6"/>
        <v>34.458</v>
      </c>
      <c r="K87" s="10">
        <v>82.2</v>
      </c>
      <c r="L87" s="10">
        <f t="shared" si="7"/>
        <v>32.88</v>
      </c>
      <c r="M87" s="10">
        <f t="shared" si="8"/>
        <v>67.338</v>
      </c>
      <c r="N87" s="11"/>
    </row>
    <row r="88" spans="1:14" ht="28.5">
      <c r="A88" s="19" t="s">
        <v>381</v>
      </c>
      <c r="B88" s="19" t="s">
        <v>382</v>
      </c>
      <c r="C88" s="19" t="s">
        <v>383</v>
      </c>
      <c r="D88" s="19" t="s">
        <v>28</v>
      </c>
      <c r="E88" s="19" t="s">
        <v>366</v>
      </c>
      <c r="F88" s="19" t="s">
        <v>49</v>
      </c>
      <c r="G88" s="19" t="s">
        <v>367</v>
      </c>
      <c r="H88" s="19" t="s">
        <v>22</v>
      </c>
      <c r="I88" s="19" t="s">
        <v>384</v>
      </c>
      <c r="J88" s="10">
        <f t="shared" si="6"/>
        <v>36.594</v>
      </c>
      <c r="K88" s="10">
        <v>75.4</v>
      </c>
      <c r="L88" s="10">
        <f t="shared" si="7"/>
        <v>30.160000000000004</v>
      </c>
      <c r="M88" s="10">
        <f t="shared" si="8"/>
        <v>66.754</v>
      </c>
      <c r="N88" s="11"/>
    </row>
    <row r="89" spans="1:14" ht="28.5">
      <c r="A89" s="19" t="s">
        <v>385</v>
      </c>
      <c r="B89" s="19" t="s">
        <v>386</v>
      </c>
      <c r="C89" s="19" t="s">
        <v>387</v>
      </c>
      <c r="D89" s="19" t="s">
        <v>18</v>
      </c>
      <c r="E89" s="19" t="s">
        <v>366</v>
      </c>
      <c r="F89" s="19" t="s">
        <v>49</v>
      </c>
      <c r="G89" s="19" t="s">
        <v>367</v>
      </c>
      <c r="H89" s="19" t="s">
        <v>22</v>
      </c>
      <c r="I89" s="19" t="s">
        <v>388</v>
      </c>
      <c r="J89" s="10">
        <f t="shared" si="6"/>
        <v>36.732</v>
      </c>
      <c r="K89" s="10">
        <v>75</v>
      </c>
      <c r="L89" s="10">
        <f t="shared" si="7"/>
        <v>30</v>
      </c>
      <c r="M89" s="10">
        <f t="shared" si="8"/>
        <v>66.732</v>
      </c>
      <c r="N89" s="11"/>
    </row>
    <row r="90" spans="1:14" ht="28.5">
      <c r="A90" s="19" t="s">
        <v>389</v>
      </c>
      <c r="B90" s="19" t="s">
        <v>390</v>
      </c>
      <c r="C90" s="19" t="s">
        <v>391</v>
      </c>
      <c r="D90" s="19" t="s">
        <v>18</v>
      </c>
      <c r="E90" s="19" t="s">
        <v>366</v>
      </c>
      <c r="F90" s="19" t="s">
        <v>49</v>
      </c>
      <c r="G90" s="19" t="s">
        <v>367</v>
      </c>
      <c r="H90" s="19" t="s">
        <v>22</v>
      </c>
      <c r="I90" s="19" t="s">
        <v>392</v>
      </c>
      <c r="J90" s="10">
        <f t="shared" si="6"/>
        <v>35.478</v>
      </c>
      <c r="K90" s="10">
        <v>68.8</v>
      </c>
      <c r="L90" s="10">
        <f t="shared" si="7"/>
        <v>27.52</v>
      </c>
      <c r="M90" s="10">
        <f t="shared" si="8"/>
        <v>62.998000000000005</v>
      </c>
      <c r="N90" s="11"/>
    </row>
    <row r="91" spans="1:14" ht="28.5">
      <c r="A91" s="19" t="s">
        <v>393</v>
      </c>
      <c r="B91" s="19" t="s">
        <v>394</v>
      </c>
      <c r="C91" s="19" t="s">
        <v>395</v>
      </c>
      <c r="D91" s="19" t="s">
        <v>28</v>
      </c>
      <c r="E91" s="19" t="s">
        <v>366</v>
      </c>
      <c r="F91" s="19" t="s">
        <v>49</v>
      </c>
      <c r="G91" s="19" t="s">
        <v>367</v>
      </c>
      <c r="H91" s="19" t="s">
        <v>22</v>
      </c>
      <c r="I91" s="19" t="s">
        <v>396</v>
      </c>
      <c r="J91" s="10">
        <f t="shared" si="6"/>
        <v>34.302</v>
      </c>
      <c r="K91" s="10">
        <v>69</v>
      </c>
      <c r="L91" s="10">
        <f t="shared" si="7"/>
        <v>27.6</v>
      </c>
      <c r="M91" s="10">
        <f t="shared" si="8"/>
        <v>61.902</v>
      </c>
      <c r="N91" s="11"/>
    </row>
    <row r="92" spans="1:14" ht="28.5">
      <c r="A92" s="19" t="s">
        <v>397</v>
      </c>
      <c r="B92" s="19" t="s">
        <v>398</v>
      </c>
      <c r="C92" s="19" t="s">
        <v>399</v>
      </c>
      <c r="D92" s="19" t="s">
        <v>28</v>
      </c>
      <c r="E92" s="19" t="s">
        <v>366</v>
      </c>
      <c r="F92" s="19" t="s">
        <v>49</v>
      </c>
      <c r="G92" s="19" t="s">
        <v>367</v>
      </c>
      <c r="H92" s="19" t="s">
        <v>22</v>
      </c>
      <c r="I92" s="19" t="s">
        <v>400</v>
      </c>
      <c r="J92" s="10">
        <f t="shared" si="6"/>
        <v>33.036</v>
      </c>
      <c r="K92" s="10">
        <v>0</v>
      </c>
      <c r="L92" s="10">
        <f t="shared" si="7"/>
        <v>0</v>
      </c>
      <c r="M92" s="10">
        <f t="shared" si="8"/>
        <v>33.036</v>
      </c>
      <c r="N92" s="11"/>
    </row>
    <row r="93" spans="1:14" ht="28.5">
      <c r="A93" s="19" t="s">
        <v>401</v>
      </c>
      <c r="B93" s="19" t="s">
        <v>402</v>
      </c>
      <c r="C93" s="19" t="s">
        <v>403</v>
      </c>
      <c r="D93" s="19" t="s">
        <v>18</v>
      </c>
      <c r="E93" s="19" t="s">
        <v>404</v>
      </c>
      <c r="F93" s="19" t="s">
        <v>20</v>
      </c>
      <c r="G93" s="19" t="s">
        <v>405</v>
      </c>
      <c r="H93" s="19" t="s">
        <v>64</v>
      </c>
      <c r="I93" s="19" t="s">
        <v>406</v>
      </c>
      <c r="J93" s="10">
        <f t="shared" si="6"/>
        <v>53.538000000000004</v>
      </c>
      <c r="K93" s="10">
        <v>77.8</v>
      </c>
      <c r="L93" s="10">
        <f t="shared" si="7"/>
        <v>31.12</v>
      </c>
      <c r="M93" s="10">
        <f t="shared" si="8"/>
        <v>84.658</v>
      </c>
      <c r="N93" s="13" t="s">
        <v>24</v>
      </c>
    </row>
    <row r="94" spans="1:14" ht="28.5">
      <c r="A94" s="19" t="s">
        <v>407</v>
      </c>
      <c r="B94" s="19" t="s">
        <v>408</v>
      </c>
      <c r="C94" s="19" t="s">
        <v>409</v>
      </c>
      <c r="D94" s="19" t="s">
        <v>28</v>
      </c>
      <c r="E94" s="19" t="s">
        <v>404</v>
      </c>
      <c r="F94" s="19" t="s">
        <v>20</v>
      </c>
      <c r="G94" s="19" t="s">
        <v>405</v>
      </c>
      <c r="H94" s="19" t="s">
        <v>22</v>
      </c>
      <c r="I94" s="19" t="s">
        <v>410</v>
      </c>
      <c r="J94" s="10">
        <f t="shared" si="6"/>
        <v>45.57599999999999</v>
      </c>
      <c r="K94" s="10">
        <v>83.4</v>
      </c>
      <c r="L94" s="10">
        <f t="shared" si="7"/>
        <v>33.36000000000001</v>
      </c>
      <c r="M94" s="10">
        <f t="shared" si="8"/>
        <v>78.936</v>
      </c>
      <c r="N94" s="13" t="s">
        <v>24</v>
      </c>
    </row>
    <row r="95" spans="1:14" ht="28.5">
      <c r="A95" s="19" t="s">
        <v>411</v>
      </c>
      <c r="B95" s="19" t="s">
        <v>412</v>
      </c>
      <c r="C95" s="19" t="s">
        <v>413</v>
      </c>
      <c r="D95" s="19" t="s">
        <v>28</v>
      </c>
      <c r="E95" s="19" t="s">
        <v>404</v>
      </c>
      <c r="F95" s="19" t="s">
        <v>20</v>
      </c>
      <c r="G95" s="19" t="s">
        <v>405</v>
      </c>
      <c r="H95" s="19" t="s">
        <v>22</v>
      </c>
      <c r="I95" s="19" t="s">
        <v>414</v>
      </c>
      <c r="J95" s="10">
        <f t="shared" si="6"/>
        <v>43.866</v>
      </c>
      <c r="K95" s="10">
        <v>86</v>
      </c>
      <c r="L95" s="10">
        <f t="shared" si="7"/>
        <v>34.4</v>
      </c>
      <c r="M95" s="10">
        <f t="shared" si="8"/>
        <v>78.26599999999999</v>
      </c>
      <c r="N95" s="13" t="s">
        <v>24</v>
      </c>
    </row>
    <row r="96" spans="1:14" ht="28.5">
      <c r="A96" s="19" t="s">
        <v>415</v>
      </c>
      <c r="B96" s="19" t="s">
        <v>416</v>
      </c>
      <c r="C96" s="19" t="s">
        <v>417</v>
      </c>
      <c r="D96" s="19" t="s">
        <v>28</v>
      </c>
      <c r="E96" s="19" t="s">
        <v>404</v>
      </c>
      <c r="F96" s="19" t="s">
        <v>20</v>
      </c>
      <c r="G96" s="19" t="s">
        <v>405</v>
      </c>
      <c r="H96" s="19" t="s">
        <v>22</v>
      </c>
      <c r="I96" s="19" t="s">
        <v>418</v>
      </c>
      <c r="J96" s="10">
        <f t="shared" si="6"/>
        <v>44.604</v>
      </c>
      <c r="K96" s="10">
        <v>83.6</v>
      </c>
      <c r="L96" s="10">
        <f t="shared" si="7"/>
        <v>33.44</v>
      </c>
      <c r="M96" s="10">
        <f t="shared" si="8"/>
        <v>78.044</v>
      </c>
      <c r="N96" s="13" t="s">
        <v>24</v>
      </c>
    </row>
    <row r="97" spans="1:14" ht="28.5">
      <c r="A97" s="19" t="s">
        <v>419</v>
      </c>
      <c r="B97" s="19" t="s">
        <v>420</v>
      </c>
      <c r="C97" s="19" t="s">
        <v>421</v>
      </c>
      <c r="D97" s="19" t="s">
        <v>18</v>
      </c>
      <c r="E97" s="19" t="s">
        <v>404</v>
      </c>
      <c r="F97" s="19" t="s">
        <v>20</v>
      </c>
      <c r="G97" s="19" t="s">
        <v>405</v>
      </c>
      <c r="H97" s="19" t="s">
        <v>22</v>
      </c>
      <c r="I97" s="19" t="s">
        <v>422</v>
      </c>
      <c r="J97" s="10">
        <f t="shared" si="6"/>
        <v>42.162</v>
      </c>
      <c r="K97" s="10">
        <v>85.2</v>
      </c>
      <c r="L97" s="10">
        <f t="shared" si="7"/>
        <v>34.080000000000005</v>
      </c>
      <c r="M97" s="10">
        <f t="shared" si="8"/>
        <v>76.242</v>
      </c>
      <c r="N97" s="11"/>
    </row>
    <row r="98" spans="1:14" ht="28.5">
      <c r="A98" s="19" t="s">
        <v>423</v>
      </c>
      <c r="B98" s="19" t="s">
        <v>424</v>
      </c>
      <c r="C98" s="19" t="s">
        <v>425</v>
      </c>
      <c r="D98" s="19" t="s">
        <v>28</v>
      </c>
      <c r="E98" s="19" t="s">
        <v>404</v>
      </c>
      <c r="F98" s="19" t="s">
        <v>20</v>
      </c>
      <c r="G98" s="19" t="s">
        <v>405</v>
      </c>
      <c r="H98" s="19" t="s">
        <v>22</v>
      </c>
      <c r="I98" s="19" t="s">
        <v>426</v>
      </c>
      <c r="J98" s="10">
        <f t="shared" si="6"/>
        <v>43.374</v>
      </c>
      <c r="K98" s="10">
        <v>79.5</v>
      </c>
      <c r="L98" s="10">
        <f t="shared" si="7"/>
        <v>31.8</v>
      </c>
      <c r="M98" s="10">
        <f t="shared" si="8"/>
        <v>75.174</v>
      </c>
      <c r="N98" s="11"/>
    </row>
    <row r="99" spans="1:14" ht="28.5">
      <c r="A99" s="19" t="s">
        <v>427</v>
      </c>
      <c r="B99" s="19" t="s">
        <v>428</v>
      </c>
      <c r="C99" s="19" t="s">
        <v>429</v>
      </c>
      <c r="D99" s="19" t="s">
        <v>28</v>
      </c>
      <c r="E99" s="19" t="s">
        <v>404</v>
      </c>
      <c r="F99" s="19" t="s">
        <v>20</v>
      </c>
      <c r="G99" s="19" t="s">
        <v>405</v>
      </c>
      <c r="H99" s="19" t="s">
        <v>22</v>
      </c>
      <c r="I99" s="19" t="s">
        <v>430</v>
      </c>
      <c r="J99" s="10">
        <f t="shared" si="6"/>
        <v>42.954</v>
      </c>
      <c r="K99" s="10">
        <v>77.5</v>
      </c>
      <c r="L99" s="10">
        <f t="shared" si="7"/>
        <v>31</v>
      </c>
      <c r="M99" s="10">
        <f t="shared" si="8"/>
        <v>73.95400000000001</v>
      </c>
      <c r="N99" s="11"/>
    </row>
    <row r="100" spans="1:14" ht="28.5">
      <c r="A100" s="19" t="s">
        <v>431</v>
      </c>
      <c r="B100" s="19" t="s">
        <v>432</v>
      </c>
      <c r="C100" s="19" t="s">
        <v>433</v>
      </c>
      <c r="D100" s="19" t="s">
        <v>28</v>
      </c>
      <c r="E100" s="19" t="s">
        <v>404</v>
      </c>
      <c r="F100" s="19" t="s">
        <v>20</v>
      </c>
      <c r="G100" s="19" t="s">
        <v>405</v>
      </c>
      <c r="H100" s="19" t="s">
        <v>22</v>
      </c>
      <c r="I100" s="19" t="s">
        <v>434</v>
      </c>
      <c r="J100" s="10">
        <f t="shared" si="6"/>
        <v>43.506</v>
      </c>
      <c r="K100" s="10">
        <v>74.4</v>
      </c>
      <c r="L100" s="10">
        <f t="shared" si="7"/>
        <v>29.760000000000005</v>
      </c>
      <c r="M100" s="10">
        <f t="shared" si="8"/>
        <v>73.266</v>
      </c>
      <c r="N100" s="11"/>
    </row>
    <row r="101" spans="1:14" ht="28.5">
      <c r="A101" s="19" t="s">
        <v>435</v>
      </c>
      <c r="B101" s="19" t="s">
        <v>436</v>
      </c>
      <c r="C101" s="19" t="s">
        <v>437</v>
      </c>
      <c r="D101" s="19" t="s">
        <v>28</v>
      </c>
      <c r="E101" s="19" t="s">
        <v>404</v>
      </c>
      <c r="F101" s="19" t="s">
        <v>20</v>
      </c>
      <c r="G101" s="19" t="s">
        <v>405</v>
      </c>
      <c r="H101" s="19" t="s">
        <v>22</v>
      </c>
      <c r="I101" s="19" t="s">
        <v>438</v>
      </c>
      <c r="J101" s="10">
        <f t="shared" si="6"/>
        <v>42.696</v>
      </c>
      <c r="K101" s="10">
        <v>76.4</v>
      </c>
      <c r="L101" s="10">
        <f t="shared" si="7"/>
        <v>30.560000000000002</v>
      </c>
      <c r="M101" s="10">
        <f t="shared" si="8"/>
        <v>73.256</v>
      </c>
      <c r="N101" s="11"/>
    </row>
    <row r="102" spans="1:14" ht="28.5">
      <c r="A102" s="19" t="s">
        <v>439</v>
      </c>
      <c r="B102" s="19" t="s">
        <v>440</v>
      </c>
      <c r="C102" s="19" t="s">
        <v>441</v>
      </c>
      <c r="D102" s="19" t="s">
        <v>18</v>
      </c>
      <c r="E102" s="19" t="s">
        <v>404</v>
      </c>
      <c r="F102" s="19" t="s">
        <v>20</v>
      </c>
      <c r="G102" s="19" t="s">
        <v>405</v>
      </c>
      <c r="H102" s="19" t="s">
        <v>22</v>
      </c>
      <c r="I102" s="19" t="s">
        <v>442</v>
      </c>
      <c r="J102" s="10">
        <f t="shared" si="6"/>
        <v>41.046</v>
      </c>
      <c r="K102" s="10">
        <v>76.5</v>
      </c>
      <c r="L102" s="10">
        <f t="shared" si="7"/>
        <v>30.6</v>
      </c>
      <c r="M102" s="10">
        <f t="shared" si="8"/>
        <v>71.646</v>
      </c>
      <c r="N102" s="11"/>
    </row>
    <row r="103" spans="1:14" ht="28.5">
      <c r="A103" s="19" t="s">
        <v>443</v>
      </c>
      <c r="B103" s="19" t="s">
        <v>444</v>
      </c>
      <c r="C103" s="19" t="s">
        <v>445</v>
      </c>
      <c r="D103" s="19" t="s">
        <v>28</v>
      </c>
      <c r="E103" s="19" t="s">
        <v>404</v>
      </c>
      <c r="F103" s="19" t="s">
        <v>20</v>
      </c>
      <c r="G103" s="19" t="s">
        <v>405</v>
      </c>
      <c r="H103" s="19" t="s">
        <v>22</v>
      </c>
      <c r="I103" s="19" t="s">
        <v>446</v>
      </c>
      <c r="J103" s="10">
        <f t="shared" si="6"/>
        <v>41.675999999999995</v>
      </c>
      <c r="K103" s="10">
        <v>71.8</v>
      </c>
      <c r="L103" s="10">
        <f t="shared" si="7"/>
        <v>28.72</v>
      </c>
      <c r="M103" s="10">
        <f t="shared" si="8"/>
        <v>70.39599999999999</v>
      </c>
      <c r="N103" s="11"/>
    </row>
    <row r="104" spans="1:14" ht="28.5">
      <c r="A104" s="19" t="s">
        <v>447</v>
      </c>
      <c r="B104" s="19" t="s">
        <v>448</v>
      </c>
      <c r="C104" s="19" t="s">
        <v>449</v>
      </c>
      <c r="D104" s="19" t="s">
        <v>28</v>
      </c>
      <c r="E104" s="19" t="s">
        <v>404</v>
      </c>
      <c r="F104" s="19" t="s">
        <v>20</v>
      </c>
      <c r="G104" s="19" t="s">
        <v>405</v>
      </c>
      <c r="H104" s="19" t="s">
        <v>22</v>
      </c>
      <c r="I104" s="19" t="s">
        <v>450</v>
      </c>
      <c r="J104" s="10">
        <f t="shared" si="6"/>
        <v>41.538000000000004</v>
      </c>
      <c r="K104" s="10">
        <v>68.6</v>
      </c>
      <c r="L104" s="10">
        <f t="shared" si="7"/>
        <v>27.439999999999998</v>
      </c>
      <c r="M104" s="10">
        <f t="shared" si="8"/>
        <v>68.97800000000001</v>
      </c>
      <c r="N104" s="11"/>
    </row>
    <row r="105" spans="1:14" s="2" customFormat="1" ht="28.5">
      <c r="A105" s="20" t="s">
        <v>451</v>
      </c>
      <c r="B105" s="20" t="s">
        <v>452</v>
      </c>
      <c r="C105" s="20" t="s">
        <v>453</v>
      </c>
      <c r="D105" s="20" t="s">
        <v>28</v>
      </c>
      <c r="E105" s="20" t="s">
        <v>404</v>
      </c>
      <c r="F105" s="20" t="s">
        <v>20</v>
      </c>
      <c r="G105" s="20" t="s">
        <v>454</v>
      </c>
      <c r="H105" s="20" t="s">
        <v>22</v>
      </c>
      <c r="I105" s="20" t="s">
        <v>455</v>
      </c>
      <c r="J105" s="10">
        <f aca="true" t="shared" si="9" ref="J100:J149">I105*0.6</f>
        <v>53.136</v>
      </c>
      <c r="K105" s="17">
        <v>82.3</v>
      </c>
      <c r="L105" s="10">
        <f aca="true" t="shared" si="10" ref="L100:L149">K105*0.4</f>
        <v>32.92</v>
      </c>
      <c r="M105" s="10">
        <f aca="true" t="shared" si="11" ref="M100:M149">I105*0.6+K105*0.4</f>
        <v>86.05600000000001</v>
      </c>
      <c r="N105" s="13" t="s">
        <v>24</v>
      </c>
    </row>
    <row r="106" spans="1:14" s="2" customFormat="1" ht="28.5">
      <c r="A106" s="20" t="s">
        <v>456</v>
      </c>
      <c r="B106" s="20" t="s">
        <v>457</v>
      </c>
      <c r="C106" s="20" t="s">
        <v>458</v>
      </c>
      <c r="D106" s="20" t="s">
        <v>28</v>
      </c>
      <c r="E106" s="20" t="s">
        <v>404</v>
      </c>
      <c r="F106" s="20" t="s">
        <v>20</v>
      </c>
      <c r="G106" s="20" t="s">
        <v>454</v>
      </c>
      <c r="H106" s="20" t="s">
        <v>22</v>
      </c>
      <c r="I106" s="20" t="s">
        <v>324</v>
      </c>
      <c r="J106" s="10">
        <f t="shared" si="9"/>
        <v>45.516</v>
      </c>
      <c r="K106" s="17">
        <v>71.8</v>
      </c>
      <c r="L106" s="10">
        <f t="shared" si="10"/>
        <v>28.72</v>
      </c>
      <c r="M106" s="10">
        <f t="shared" si="11"/>
        <v>74.23599999999999</v>
      </c>
      <c r="N106" s="18"/>
    </row>
    <row r="107" spans="1:14" s="2" customFormat="1" ht="28.5">
      <c r="A107" s="20" t="s">
        <v>459</v>
      </c>
      <c r="B107" s="20" t="s">
        <v>460</v>
      </c>
      <c r="C107" s="20" t="s">
        <v>461</v>
      </c>
      <c r="D107" s="20" t="s">
        <v>18</v>
      </c>
      <c r="E107" s="20" t="s">
        <v>404</v>
      </c>
      <c r="F107" s="20" t="s">
        <v>20</v>
      </c>
      <c r="G107" s="20" t="s">
        <v>454</v>
      </c>
      <c r="H107" s="20" t="s">
        <v>22</v>
      </c>
      <c r="I107" s="20" t="s">
        <v>462</v>
      </c>
      <c r="J107" s="10">
        <f t="shared" si="9"/>
        <v>45.072</v>
      </c>
      <c r="K107" s="17">
        <v>76.2</v>
      </c>
      <c r="L107" s="10">
        <f t="shared" si="10"/>
        <v>30.480000000000004</v>
      </c>
      <c r="M107" s="10">
        <f t="shared" si="11"/>
        <v>75.552</v>
      </c>
      <c r="N107" s="18"/>
    </row>
    <row r="108" spans="1:14" ht="28.5">
      <c r="A108" s="19" t="s">
        <v>463</v>
      </c>
      <c r="B108" s="19" t="s">
        <v>464</v>
      </c>
      <c r="C108" s="19" t="s">
        <v>465</v>
      </c>
      <c r="D108" s="19" t="s">
        <v>18</v>
      </c>
      <c r="E108" s="19" t="s">
        <v>404</v>
      </c>
      <c r="F108" s="19" t="s">
        <v>20</v>
      </c>
      <c r="G108" s="19" t="s">
        <v>466</v>
      </c>
      <c r="H108" s="19" t="s">
        <v>22</v>
      </c>
      <c r="I108" s="19" t="s">
        <v>467</v>
      </c>
      <c r="J108" s="10">
        <f t="shared" si="9"/>
        <v>44.838</v>
      </c>
      <c r="K108" s="10">
        <v>80.2</v>
      </c>
      <c r="L108" s="10">
        <f t="shared" si="10"/>
        <v>32.080000000000005</v>
      </c>
      <c r="M108" s="10">
        <f t="shared" si="11"/>
        <v>76.918</v>
      </c>
      <c r="N108" s="13" t="s">
        <v>24</v>
      </c>
    </row>
    <row r="109" spans="1:14" ht="28.5">
      <c r="A109" s="19" t="s">
        <v>468</v>
      </c>
      <c r="B109" s="19" t="s">
        <v>469</v>
      </c>
      <c r="C109" s="19" t="s">
        <v>470</v>
      </c>
      <c r="D109" s="19" t="s">
        <v>18</v>
      </c>
      <c r="E109" s="19" t="s">
        <v>404</v>
      </c>
      <c r="F109" s="19" t="s">
        <v>20</v>
      </c>
      <c r="G109" s="19" t="s">
        <v>466</v>
      </c>
      <c r="H109" s="19" t="s">
        <v>22</v>
      </c>
      <c r="I109" s="19" t="s">
        <v>471</v>
      </c>
      <c r="J109" s="10">
        <f t="shared" si="9"/>
        <v>43.938</v>
      </c>
      <c r="K109" s="10">
        <v>78.3</v>
      </c>
      <c r="L109" s="10">
        <f t="shared" si="10"/>
        <v>31.32</v>
      </c>
      <c r="M109" s="10">
        <f t="shared" si="11"/>
        <v>75.25800000000001</v>
      </c>
      <c r="N109" s="11"/>
    </row>
    <row r="110" spans="1:14" ht="28.5">
      <c r="A110" s="19" t="s">
        <v>472</v>
      </c>
      <c r="B110" s="19" t="s">
        <v>473</v>
      </c>
      <c r="C110" s="19" t="s">
        <v>474</v>
      </c>
      <c r="D110" s="19" t="s">
        <v>28</v>
      </c>
      <c r="E110" s="19" t="s">
        <v>404</v>
      </c>
      <c r="F110" s="19" t="s">
        <v>20</v>
      </c>
      <c r="G110" s="19" t="s">
        <v>466</v>
      </c>
      <c r="H110" s="19" t="s">
        <v>22</v>
      </c>
      <c r="I110" s="19" t="s">
        <v>475</v>
      </c>
      <c r="J110" s="10">
        <f t="shared" si="9"/>
        <v>43.925999999999995</v>
      </c>
      <c r="K110" s="10">
        <v>66.3</v>
      </c>
      <c r="L110" s="10">
        <f t="shared" si="10"/>
        <v>26.52</v>
      </c>
      <c r="M110" s="10">
        <f t="shared" si="11"/>
        <v>70.446</v>
      </c>
      <c r="N110" s="11"/>
    </row>
    <row r="111" spans="1:14" ht="28.5">
      <c r="A111" s="19" t="s">
        <v>476</v>
      </c>
      <c r="B111" s="19" t="s">
        <v>477</v>
      </c>
      <c r="C111" s="19" t="s">
        <v>478</v>
      </c>
      <c r="D111" s="19" t="s">
        <v>18</v>
      </c>
      <c r="E111" s="19" t="s">
        <v>404</v>
      </c>
      <c r="F111" s="19" t="s">
        <v>20</v>
      </c>
      <c r="G111" s="19" t="s">
        <v>479</v>
      </c>
      <c r="H111" s="19" t="s">
        <v>22</v>
      </c>
      <c r="I111" s="19" t="s">
        <v>480</v>
      </c>
      <c r="J111" s="10">
        <f t="shared" si="9"/>
        <v>34.56</v>
      </c>
      <c r="K111" s="10">
        <v>80.6</v>
      </c>
      <c r="L111" s="10">
        <f t="shared" si="10"/>
        <v>32.24</v>
      </c>
      <c r="M111" s="10">
        <f t="shared" si="11"/>
        <v>66.80000000000001</v>
      </c>
      <c r="N111" s="13" t="s">
        <v>24</v>
      </c>
    </row>
    <row r="112" spans="1:14" ht="28.5">
      <c r="A112" s="19" t="s">
        <v>481</v>
      </c>
      <c r="B112" s="19" t="s">
        <v>482</v>
      </c>
      <c r="C112" s="19" t="s">
        <v>483</v>
      </c>
      <c r="D112" s="19" t="s">
        <v>18</v>
      </c>
      <c r="E112" s="19" t="s">
        <v>404</v>
      </c>
      <c r="F112" s="19" t="s">
        <v>20</v>
      </c>
      <c r="G112" s="19" t="s">
        <v>479</v>
      </c>
      <c r="H112" s="19" t="s">
        <v>22</v>
      </c>
      <c r="I112" s="19" t="s">
        <v>484</v>
      </c>
      <c r="J112" s="10">
        <f t="shared" si="9"/>
        <v>32.73</v>
      </c>
      <c r="K112" s="10">
        <v>0</v>
      </c>
      <c r="L112" s="10">
        <f t="shared" si="10"/>
        <v>0</v>
      </c>
      <c r="M112" s="10">
        <f t="shared" si="11"/>
        <v>32.73</v>
      </c>
      <c r="N112" s="11"/>
    </row>
    <row r="113" spans="1:14" ht="28.5">
      <c r="A113" s="19" t="s">
        <v>485</v>
      </c>
      <c r="B113" s="19" t="s">
        <v>486</v>
      </c>
      <c r="C113" s="19" t="s">
        <v>487</v>
      </c>
      <c r="D113" s="19" t="s">
        <v>18</v>
      </c>
      <c r="E113" s="19" t="s">
        <v>404</v>
      </c>
      <c r="F113" s="19" t="s">
        <v>20</v>
      </c>
      <c r="G113" s="19" t="s">
        <v>479</v>
      </c>
      <c r="H113" s="19" t="s">
        <v>22</v>
      </c>
      <c r="I113" s="19" t="s">
        <v>488</v>
      </c>
      <c r="J113" s="10">
        <f t="shared" si="9"/>
        <v>32.687999999999995</v>
      </c>
      <c r="K113" s="10">
        <v>73.8</v>
      </c>
      <c r="L113" s="10">
        <f t="shared" si="10"/>
        <v>29.52</v>
      </c>
      <c r="M113" s="10">
        <f t="shared" si="11"/>
        <v>62.208</v>
      </c>
      <c r="N113" s="11"/>
    </row>
    <row r="114" spans="1:14" ht="28.5">
      <c r="A114" s="19" t="s">
        <v>489</v>
      </c>
      <c r="B114" s="19" t="s">
        <v>490</v>
      </c>
      <c r="C114" s="19" t="s">
        <v>491</v>
      </c>
      <c r="D114" s="19" t="s">
        <v>28</v>
      </c>
      <c r="E114" s="19" t="s">
        <v>404</v>
      </c>
      <c r="F114" s="19" t="s">
        <v>20</v>
      </c>
      <c r="G114" s="19" t="s">
        <v>492</v>
      </c>
      <c r="H114" s="19" t="s">
        <v>22</v>
      </c>
      <c r="I114" s="19" t="s">
        <v>493</v>
      </c>
      <c r="J114" s="10">
        <f t="shared" si="9"/>
        <v>51.924</v>
      </c>
      <c r="K114" s="10">
        <v>83.6</v>
      </c>
      <c r="L114" s="10">
        <f t="shared" si="10"/>
        <v>33.44</v>
      </c>
      <c r="M114" s="10">
        <f t="shared" si="11"/>
        <v>85.364</v>
      </c>
      <c r="N114" s="11"/>
    </row>
    <row r="115" spans="1:14" ht="28.5">
      <c r="A115" s="19" t="s">
        <v>494</v>
      </c>
      <c r="B115" s="19" t="s">
        <v>495</v>
      </c>
      <c r="C115" s="19" t="s">
        <v>496</v>
      </c>
      <c r="D115" s="19" t="s">
        <v>28</v>
      </c>
      <c r="E115" s="19" t="s">
        <v>404</v>
      </c>
      <c r="F115" s="19" t="s">
        <v>20</v>
      </c>
      <c r="G115" s="19" t="s">
        <v>492</v>
      </c>
      <c r="H115" s="19" t="s">
        <v>64</v>
      </c>
      <c r="I115" s="19" t="s">
        <v>497</v>
      </c>
      <c r="J115" s="10">
        <f t="shared" si="9"/>
        <v>51.57599999999999</v>
      </c>
      <c r="K115" s="10">
        <v>78.8</v>
      </c>
      <c r="L115" s="10">
        <f t="shared" si="10"/>
        <v>31.52</v>
      </c>
      <c r="M115" s="10">
        <f t="shared" si="11"/>
        <v>83.09599999999999</v>
      </c>
      <c r="N115" s="11"/>
    </row>
    <row r="116" spans="1:14" ht="28.5">
      <c r="A116" s="19" t="s">
        <v>498</v>
      </c>
      <c r="B116" s="19" t="s">
        <v>499</v>
      </c>
      <c r="C116" s="19" t="s">
        <v>500</v>
      </c>
      <c r="D116" s="19" t="s">
        <v>18</v>
      </c>
      <c r="E116" s="19" t="s">
        <v>404</v>
      </c>
      <c r="F116" s="19" t="s">
        <v>20</v>
      </c>
      <c r="G116" s="19" t="s">
        <v>492</v>
      </c>
      <c r="H116" s="19" t="s">
        <v>22</v>
      </c>
      <c r="I116" s="19" t="s">
        <v>501</v>
      </c>
      <c r="J116" s="10">
        <f t="shared" si="9"/>
        <v>50.562</v>
      </c>
      <c r="K116" s="10">
        <v>87.5</v>
      </c>
      <c r="L116" s="10">
        <f t="shared" si="10"/>
        <v>35</v>
      </c>
      <c r="M116" s="10">
        <f t="shared" si="11"/>
        <v>85.562</v>
      </c>
      <c r="N116" s="11" t="s">
        <v>24</v>
      </c>
    </row>
    <row r="117" spans="1:14" ht="28.5">
      <c r="A117" s="19" t="s">
        <v>502</v>
      </c>
      <c r="B117" s="19" t="s">
        <v>503</v>
      </c>
      <c r="C117" s="19" t="s">
        <v>504</v>
      </c>
      <c r="D117" s="19" t="s">
        <v>28</v>
      </c>
      <c r="E117" s="19" t="s">
        <v>505</v>
      </c>
      <c r="F117" s="19" t="s">
        <v>20</v>
      </c>
      <c r="G117" s="19" t="s">
        <v>506</v>
      </c>
      <c r="H117" s="19" t="s">
        <v>22</v>
      </c>
      <c r="I117" s="19" t="s">
        <v>507</v>
      </c>
      <c r="J117" s="10">
        <f t="shared" si="9"/>
        <v>46.818</v>
      </c>
      <c r="K117" s="10">
        <v>82.3</v>
      </c>
      <c r="L117" s="10">
        <f t="shared" si="10"/>
        <v>32.92</v>
      </c>
      <c r="M117" s="10">
        <f t="shared" si="11"/>
        <v>79.738</v>
      </c>
      <c r="N117" s="11" t="s">
        <v>24</v>
      </c>
    </row>
    <row r="118" spans="1:14" ht="28.5">
      <c r="A118" s="19" t="s">
        <v>508</v>
      </c>
      <c r="B118" s="19" t="s">
        <v>509</v>
      </c>
      <c r="C118" s="19" t="s">
        <v>510</v>
      </c>
      <c r="D118" s="19" t="s">
        <v>28</v>
      </c>
      <c r="E118" s="19" t="s">
        <v>505</v>
      </c>
      <c r="F118" s="19" t="s">
        <v>20</v>
      </c>
      <c r="G118" s="19" t="s">
        <v>506</v>
      </c>
      <c r="H118" s="19" t="s">
        <v>22</v>
      </c>
      <c r="I118" s="19" t="s">
        <v>511</v>
      </c>
      <c r="J118" s="10">
        <f t="shared" si="9"/>
        <v>43.074000000000005</v>
      </c>
      <c r="K118" s="10">
        <v>80.2</v>
      </c>
      <c r="L118" s="10">
        <f t="shared" si="10"/>
        <v>32.080000000000005</v>
      </c>
      <c r="M118" s="10">
        <f t="shared" si="11"/>
        <v>75.15400000000001</v>
      </c>
      <c r="N118" s="11" t="s">
        <v>24</v>
      </c>
    </row>
    <row r="119" spans="1:14" ht="28.5">
      <c r="A119" s="19" t="s">
        <v>512</v>
      </c>
      <c r="B119" s="19" t="s">
        <v>513</v>
      </c>
      <c r="C119" s="19" t="s">
        <v>514</v>
      </c>
      <c r="D119" s="19" t="s">
        <v>18</v>
      </c>
      <c r="E119" s="19" t="s">
        <v>505</v>
      </c>
      <c r="F119" s="19" t="s">
        <v>20</v>
      </c>
      <c r="G119" s="19" t="s">
        <v>506</v>
      </c>
      <c r="H119" s="19" t="s">
        <v>22</v>
      </c>
      <c r="I119" s="19" t="s">
        <v>515</v>
      </c>
      <c r="J119" s="10">
        <f t="shared" si="9"/>
        <v>42.413999999999994</v>
      </c>
      <c r="K119" s="10">
        <v>79.5</v>
      </c>
      <c r="L119" s="10">
        <f t="shared" si="10"/>
        <v>31.8</v>
      </c>
      <c r="M119" s="10">
        <f t="shared" si="11"/>
        <v>74.214</v>
      </c>
      <c r="N119" s="11"/>
    </row>
    <row r="120" spans="1:14" ht="28.5">
      <c r="A120" s="19" t="s">
        <v>516</v>
      </c>
      <c r="B120" s="19" t="s">
        <v>517</v>
      </c>
      <c r="C120" s="19" t="s">
        <v>518</v>
      </c>
      <c r="D120" s="19" t="s">
        <v>18</v>
      </c>
      <c r="E120" s="19" t="s">
        <v>505</v>
      </c>
      <c r="F120" s="19" t="s">
        <v>20</v>
      </c>
      <c r="G120" s="19" t="s">
        <v>506</v>
      </c>
      <c r="H120" s="19" t="s">
        <v>22</v>
      </c>
      <c r="I120" s="19" t="s">
        <v>519</v>
      </c>
      <c r="J120" s="10">
        <f t="shared" si="9"/>
        <v>41.358000000000004</v>
      </c>
      <c r="K120" s="10">
        <v>81.4</v>
      </c>
      <c r="L120" s="10">
        <f t="shared" si="10"/>
        <v>32.56</v>
      </c>
      <c r="M120" s="10">
        <f t="shared" si="11"/>
        <v>73.918</v>
      </c>
      <c r="N120" s="11"/>
    </row>
    <row r="121" spans="1:14" ht="28.5">
      <c r="A121" s="19" t="s">
        <v>520</v>
      </c>
      <c r="B121" s="19" t="s">
        <v>521</v>
      </c>
      <c r="C121" s="19" t="s">
        <v>522</v>
      </c>
      <c r="D121" s="19" t="s">
        <v>28</v>
      </c>
      <c r="E121" s="19" t="s">
        <v>505</v>
      </c>
      <c r="F121" s="19" t="s">
        <v>20</v>
      </c>
      <c r="G121" s="19" t="s">
        <v>506</v>
      </c>
      <c r="H121" s="19" t="s">
        <v>22</v>
      </c>
      <c r="I121" s="19" t="s">
        <v>523</v>
      </c>
      <c r="J121" s="10">
        <f t="shared" si="9"/>
        <v>41.59199999999999</v>
      </c>
      <c r="K121" s="10">
        <v>78.7</v>
      </c>
      <c r="L121" s="10">
        <f t="shared" si="10"/>
        <v>31.480000000000004</v>
      </c>
      <c r="M121" s="10">
        <f t="shared" si="11"/>
        <v>73.072</v>
      </c>
      <c r="N121" s="11"/>
    </row>
    <row r="122" spans="1:14" ht="28.5">
      <c r="A122" s="19" t="s">
        <v>524</v>
      </c>
      <c r="B122" s="19" t="s">
        <v>525</v>
      </c>
      <c r="C122" s="19" t="s">
        <v>526</v>
      </c>
      <c r="D122" s="19" t="s">
        <v>28</v>
      </c>
      <c r="E122" s="19" t="s">
        <v>505</v>
      </c>
      <c r="F122" s="19" t="s">
        <v>20</v>
      </c>
      <c r="G122" s="19" t="s">
        <v>506</v>
      </c>
      <c r="H122" s="19" t="s">
        <v>22</v>
      </c>
      <c r="I122" s="19" t="s">
        <v>527</v>
      </c>
      <c r="J122" s="10">
        <f t="shared" si="9"/>
        <v>41.49</v>
      </c>
      <c r="K122" s="10">
        <v>77.2</v>
      </c>
      <c r="L122" s="10">
        <f t="shared" si="10"/>
        <v>30.880000000000003</v>
      </c>
      <c r="M122" s="10">
        <f t="shared" si="11"/>
        <v>72.37</v>
      </c>
      <c r="N122" s="11"/>
    </row>
    <row r="123" spans="1:14" ht="15">
      <c r="A123" s="19" t="s">
        <v>528</v>
      </c>
      <c r="B123" s="19" t="s">
        <v>529</v>
      </c>
      <c r="C123" s="19" t="s">
        <v>530</v>
      </c>
      <c r="D123" s="19" t="s">
        <v>28</v>
      </c>
      <c r="E123" s="19" t="s">
        <v>531</v>
      </c>
      <c r="F123" s="19" t="s">
        <v>49</v>
      </c>
      <c r="G123" s="19" t="s">
        <v>532</v>
      </c>
      <c r="H123" s="19" t="s">
        <v>64</v>
      </c>
      <c r="I123" s="19" t="s">
        <v>533</v>
      </c>
      <c r="J123" s="10">
        <f t="shared" si="9"/>
        <v>45.018</v>
      </c>
      <c r="K123" s="10">
        <v>84.4</v>
      </c>
      <c r="L123" s="10">
        <f t="shared" si="10"/>
        <v>33.760000000000005</v>
      </c>
      <c r="M123" s="10">
        <f t="shared" si="11"/>
        <v>78.778</v>
      </c>
      <c r="N123" s="11" t="s">
        <v>24</v>
      </c>
    </row>
    <row r="124" spans="1:14" ht="15">
      <c r="A124" s="19" t="s">
        <v>534</v>
      </c>
      <c r="B124" s="19" t="s">
        <v>535</v>
      </c>
      <c r="C124" s="19" t="s">
        <v>536</v>
      </c>
      <c r="D124" s="19" t="s">
        <v>28</v>
      </c>
      <c r="E124" s="19" t="s">
        <v>531</v>
      </c>
      <c r="F124" s="19" t="s">
        <v>49</v>
      </c>
      <c r="G124" s="19" t="s">
        <v>532</v>
      </c>
      <c r="H124" s="19" t="s">
        <v>22</v>
      </c>
      <c r="I124" s="19" t="s">
        <v>537</v>
      </c>
      <c r="J124" s="10">
        <f t="shared" si="9"/>
        <v>45.768</v>
      </c>
      <c r="K124" s="10">
        <v>80.5</v>
      </c>
      <c r="L124" s="10">
        <f t="shared" si="10"/>
        <v>32.2</v>
      </c>
      <c r="M124" s="10">
        <f t="shared" si="11"/>
        <v>77.968</v>
      </c>
      <c r="N124" s="11" t="s">
        <v>24</v>
      </c>
    </row>
    <row r="125" spans="1:14" ht="15">
      <c r="A125" s="19" t="s">
        <v>538</v>
      </c>
      <c r="B125" s="19" t="s">
        <v>539</v>
      </c>
      <c r="C125" s="19" t="s">
        <v>540</v>
      </c>
      <c r="D125" s="19" t="s">
        <v>28</v>
      </c>
      <c r="E125" s="19" t="s">
        <v>531</v>
      </c>
      <c r="F125" s="19" t="s">
        <v>49</v>
      </c>
      <c r="G125" s="19" t="s">
        <v>532</v>
      </c>
      <c r="H125" s="19" t="s">
        <v>22</v>
      </c>
      <c r="I125" s="19" t="s">
        <v>541</v>
      </c>
      <c r="J125" s="10">
        <f t="shared" si="9"/>
        <v>44.046</v>
      </c>
      <c r="K125" s="10">
        <v>81.7</v>
      </c>
      <c r="L125" s="10">
        <f t="shared" si="10"/>
        <v>32.68</v>
      </c>
      <c r="M125" s="10">
        <f t="shared" si="11"/>
        <v>76.726</v>
      </c>
      <c r="N125" s="11" t="s">
        <v>24</v>
      </c>
    </row>
    <row r="126" spans="1:14" ht="15">
      <c r="A126" s="19" t="s">
        <v>542</v>
      </c>
      <c r="B126" s="19" t="s">
        <v>543</v>
      </c>
      <c r="C126" s="19" t="s">
        <v>544</v>
      </c>
      <c r="D126" s="19" t="s">
        <v>28</v>
      </c>
      <c r="E126" s="19" t="s">
        <v>531</v>
      </c>
      <c r="F126" s="19" t="s">
        <v>49</v>
      </c>
      <c r="G126" s="19" t="s">
        <v>532</v>
      </c>
      <c r="H126" s="19" t="s">
        <v>22</v>
      </c>
      <c r="I126" s="19" t="s">
        <v>545</v>
      </c>
      <c r="J126" s="10">
        <f t="shared" si="9"/>
        <v>44.166</v>
      </c>
      <c r="K126" s="10">
        <v>80.4</v>
      </c>
      <c r="L126" s="10">
        <f t="shared" si="10"/>
        <v>32.160000000000004</v>
      </c>
      <c r="M126" s="10">
        <f t="shared" si="11"/>
        <v>76.326</v>
      </c>
      <c r="N126" s="11" t="s">
        <v>24</v>
      </c>
    </row>
    <row r="127" spans="1:14" ht="15">
      <c r="A127" s="19" t="s">
        <v>546</v>
      </c>
      <c r="B127" s="19" t="s">
        <v>547</v>
      </c>
      <c r="C127" s="19" t="s">
        <v>548</v>
      </c>
      <c r="D127" s="19" t="s">
        <v>28</v>
      </c>
      <c r="E127" s="19" t="s">
        <v>531</v>
      </c>
      <c r="F127" s="19" t="s">
        <v>49</v>
      </c>
      <c r="G127" s="19" t="s">
        <v>532</v>
      </c>
      <c r="H127" s="19" t="s">
        <v>22</v>
      </c>
      <c r="I127" s="19" t="s">
        <v>549</v>
      </c>
      <c r="J127" s="10">
        <f t="shared" si="9"/>
        <v>42.593999999999994</v>
      </c>
      <c r="K127" s="10">
        <v>81.2</v>
      </c>
      <c r="L127" s="10">
        <f t="shared" si="10"/>
        <v>32.480000000000004</v>
      </c>
      <c r="M127" s="10">
        <f t="shared" si="11"/>
        <v>75.074</v>
      </c>
      <c r="N127" s="11"/>
    </row>
    <row r="128" spans="1:14" ht="15">
      <c r="A128" s="19" t="s">
        <v>550</v>
      </c>
      <c r="B128" s="19" t="s">
        <v>551</v>
      </c>
      <c r="C128" s="19" t="s">
        <v>552</v>
      </c>
      <c r="D128" s="19" t="s">
        <v>28</v>
      </c>
      <c r="E128" s="19" t="s">
        <v>531</v>
      </c>
      <c r="F128" s="19" t="s">
        <v>49</v>
      </c>
      <c r="G128" s="19" t="s">
        <v>532</v>
      </c>
      <c r="H128" s="19" t="s">
        <v>22</v>
      </c>
      <c r="I128" s="19" t="s">
        <v>553</v>
      </c>
      <c r="J128" s="10">
        <f t="shared" si="9"/>
        <v>43.716</v>
      </c>
      <c r="K128" s="10">
        <v>77.8</v>
      </c>
      <c r="L128" s="10">
        <f t="shared" si="10"/>
        <v>31.12</v>
      </c>
      <c r="M128" s="10">
        <f t="shared" si="11"/>
        <v>74.836</v>
      </c>
      <c r="N128" s="11"/>
    </row>
    <row r="129" spans="1:14" ht="15">
      <c r="A129" s="19" t="s">
        <v>554</v>
      </c>
      <c r="B129" s="19" t="s">
        <v>555</v>
      </c>
      <c r="C129" s="19" t="s">
        <v>556</v>
      </c>
      <c r="D129" s="19" t="s">
        <v>28</v>
      </c>
      <c r="E129" s="19" t="s">
        <v>531</v>
      </c>
      <c r="F129" s="19" t="s">
        <v>49</v>
      </c>
      <c r="G129" s="19" t="s">
        <v>532</v>
      </c>
      <c r="H129" s="19" t="s">
        <v>22</v>
      </c>
      <c r="I129" s="19" t="s">
        <v>557</v>
      </c>
      <c r="J129" s="10">
        <f t="shared" si="9"/>
        <v>42.738</v>
      </c>
      <c r="K129" s="10">
        <v>80.2</v>
      </c>
      <c r="L129" s="10">
        <f t="shared" si="10"/>
        <v>32.080000000000005</v>
      </c>
      <c r="M129" s="10">
        <f t="shared" si="11"/>
        <v>74.81800000000001</v>
      </c>
      <c r="N129" s="11"/>
    </row>
    <row r="130" spans="1:14" ht="15">
      <c r="A130" s="19" t="s">
        <v>558</v>
      </c>
      <c r="B130" s="19" t="s">
        <v>559</v>
      </c>
      <c r="C130" s="19" t="s">
        <v>560</v>
      </c>
      <c r="D130" s="19" t="s">
        <v>28</v>
      </c>
      <c r="E130" s="19" t="s">
        <v>531</v>
      </c>
      <c r="F130" s="19" t="s">
        <v>49</v>
      </c>
      <c r="G130" s="19" t="s">
        <v>532</v>
      </c>
      <c r="H130" s="19" t="s">
        <v>22</v>
      </c>
      <c r="I130" s="19" t="s">
        <v>561</v>
      </c>
      <c r="J130" s="10">
        <f t="shared" si="9"/>
        <v>41.459999999999994</v>
      </c>
      <c r="K130" s="10">
        <v>80.8</v>
      </c>
      <c r="L130" s="10">
        <f t="shared" si="10"/>
        <v>32.32</v>
      </c>
      <c r="M130" s="10">
        <f t="shared" si="11"/>
        <v>73.78</v>
      </c>
      <c r="N130" s="11"/>
    </row>
    <row r="131" spans="1:14" ht="15">
      <c r="A131" s="19" t="s">
        <v>562</v>
      </c>
      <c r="B131" s="19" t="s">
        <v>563</v>
      </c>
      <c r="C131" s="19" t="s">
        <v>564</v>
      </c>
      <c r="D131" s="19" t="s">
        <v>28</v>
      </c>
      <c r="E131" s="19" t="s">
        <v>531</v>
      </c>
      <c r="F131" s="19" t="s">
        <v>49</v>
      </c>
      <c r="G131" s="19" t="s">
        <v>532</v>
      </c>
      <c r="H131" s="19" t="s">
        <v>22</v>
      </c>
      <c r="I131" s="19" t="s">
        <v>565</v>
      </c>
      <c r="J131" s="10">
        <f t="shared" si="9"/>
        <v>42.882</v>
      </c>
      <c r="K131" s="10">
        <v>76.6</v>
      </c>
      <c r="L131" s="10">
        <f t="shared" si="10"/>
        <v>30.64</v>
      </c>
      <c r="M131" s="10">
        <f t="shared" si="11"/>
        <v>73.52199999999999</v>
      </c>
      <c r="N131" s="11"/>
    </row>
    <row r="132" spans="1:14" ht="15">
      <c r="A132" s="19" t="s">
        <v>566</v>
      </c>
      <c r="B132" s="19" t="s">
        <v>567</v>
      </c>
      <c r="C132" s="19" t="s">
        <v>568</v>
      </c>
      <c r="D132" s="19" t="s">
        <v>28</v>
      </c>
      <c r="E132" s="19" t="s">
        <v>531</v>
      </c>
      <c r="F132" s="19" t="s">
        <v>49</v>
      </c>
      <c r="G132" s="19" t="s">
        <v>532</v>
      </c>
      <c r="H132" s="19" t="s">
        <v>22</v>
      </c>
      <c r="I132" s="19" t="s">
        <v>569</v>
      </c>
      <c r="J132" s="10">
        <f t="shared" si="9"/>
        <v>41.736</v>
      </c>
      <c r="K132" s="10">
        <v>78</v>
      </c>
      <c r="L132" s="10">
        <f t="shared" si="10"/>
        <v>31.200000000000003</v>
      </c>
      <c r="M132" s="10">
        <f t="shared" si="11"/>
        <v>72.936</v>
      </c>
      <c r="N132" s="11"/>
    </row>
    <row r="133" spans="1:14" ht="15">
      <c r="A133" s="19" t="s">
        <v>570</v>
      </c>
      <c r="B133" s="19" t="s">
        <v>571</v>
      </c>
      <c r="C133" s="19" t="s">
        <v>572</v>
      </c>
      <c r="D133" s="19" t="s">
        <v>28</v>
      </c>
      <c r="E133" s="19" t="s">
        <v>531</v>
      </c>
      <c r="F133" s="19" t="s">
        <v>49</v>
      </c>
      <c r="G133" s="19" t="s">
        <v>532</v>
      </c>
      <c r="H133" s="19" t="s">
        <v>22</v>
      </c>
      <c r="I133" s="19" t="s">
        <v>573</v>
      </c>
      <c r="J133" s="10">
        <f t="shared" si="9"/>
        <v>41.304</v>
      </c>
      <c r="K133" s="10">
        <v>78.8</v>
      </c>
      <c r="L133" s="10">
        <f t="shared" si="10"/>
        <v>31.52</v>
      </c>
      <c r="M133" s="10">
        <f t="shared" si="11"/>
        <v>72.824</v>
      </c>
      <c r="N133" s="11"/>
    </row>
    <row r="134" spans="1:14" ht="15">
      <c r="A134" s="19" t="s">
        <v>574</v>
      </c>
      <c r="B134" s="19" t="s">
        <v>575</v>
      </c>
      <c r="C134" s="19" t="s">
        <v>576</v>
      </c>
      <c r="D134" s="19" t="s">
        <v>28</v>
      </c>
      <c r="E134" s="19" t="s">
        <v>531</v>
      </c>
      <c r="F134" s="19" t="s">
        <v>49</v>
      </c>
      <c r="G134" s="19" t="s">
        <v>532</v>
      </c>
      <c r="H134" s="19" t="s">
        <v>22</v>
      </c>
      <c r="I134" s="19" t="s">
        <v>577</v>
      </c>
      <c r="J134" s="10">
        <f t="shared" si="9"/>
        <v>41.748</v>
      </c>
      <c r="K134" s="10">
        <v>48</v>
      </c>
      <c r="L134" s="10">
        <f t="shared" si="10"/>
        <v>19.200000000000003</v>
      </c>
      <c r="M134" s="10">
        <f t="shared" si="11"/>
        <v>60.948</v>
      </c>
      <c r="N134" s="11"/>
    </row>
    <row r="135" spans="1:14" ht="15">
      <c r="A135" s="19" t="s">
        <v>578</v>
      </c>
      <c r="B135" s="19" t="s">
        <v>579</v>
      </c>
      <c r="C135" s="19" t="s">
        <v>580</v>
      </c>
      <c r="D135" s="19" t="s">
        <v>28</v>
      </c>
      <c r="E135" s="19" t="s">
        <v>531</v>
      </c>
      <c r="F135" s="19" t="s">
        <v>49</v>
      </c>
      <c r="G135" s="19" t="s">
        <v>581</v>
      </c>
      <c r="H135" s="19" t="s">
        <v>22</v>
      </c>
      <c r="I135" s="19" t="s">
        <v>582</v>
      </c>
      <c r="J135" s="10">
        <f t="shared" si="9"/>
        <v>54.282</v>
      </c>
      <c r="K135" s="10">
        <v>82.4</v>
      </c>
      <c r="L135" s="10">
        <f t="shared" si="10"/>
        <v>32.96</v>
      </c>
      <c r="M135" s="10">
        <f t="shared" si="11"/>
        <v>87.24199999999999</v>
      </c>
      <c r="N135" s="11" t="s">
        <v>24</v>
      </c>
    </row>
    <row r="136" spans="1:14" ht="15">
      <c r="A136" s="19" t="s">
        <v>583</v>
      </c>
      <c r="B136" s="19" t="s">
        <v>584</v>
      </c>
      <c r="C136" s="19" t="s">
        <v>585</v>
      </c>
      <c r="D136" s="19" t="s">
        <v>28</v>
      </c>
      <c r="E136" s="19" t="s">
        <v>531</v>
      </c>
      <c r="F136" s="19" t="s">
        <v>49</v>
      </c>
      <c r="G136" s="19" t="s">
        <v>581</v>
      </c>
      <c r="H136" s="19" t="s">
        <v>22</v>
      </c>
      <c r="I136" s="19" t="s">
        <v>586</v>
      </c>
      <c r="J136" s="10">
        <f t="shared" si="9"/>
        <v>51.024</v>
      </c>
      <c r="K136" s="10">
        <v>87.2</v>
      </c>
      <c r="L136" s="10">
        <f t="shared" si="10"/>
        <v>34.88</v>
      </c>
      <c r="M136" s="10">
        <f t="shared" si="11"/>
        <v>85.904</v>
      </c>
      <c r="N136" s="11" t="s">
        <v>24</v>
      </c>
    </row>
    <row r="137" spans="1:14" ht="57.75" customHeight="1">
      <c r="A137" s="19" t="s">
        <v>587</v>
      </c>
      <c r="B137" s="19" t="s">
        <v>588</v>
      </c>
      <c r="C137" s="19" t="s">
        <v>589</v>
      </c>
      <c r="D137" s="19" t="s">
        <v>28</v>
      </c>
      <c r="E137" s="19" t="s">
        <v>531</v>
      </c>
      <c r="F137" s="19" t="s">
        <v>49</v>
      </c>
      <c r="G137" s="19" t="s">
        <v>581</v>
      </c>
      <c r="H137" s="19" t="s">
        <v>22</v>
      </c>
      <c r="I137" s="19" t="s">
        <v>590</v>
      </c>
      <c r="J137" s="10">
        <f t="shared" si="9"/>
        <v>51.54</v>
      </c>
      <c r="K137" s="10">
        <v>82.8</v>
      </c>
      <c r="L137" s="10">
        <f t="shared" si="10"/>
        <v>33.12</v>
      </c>
      <c r="M137" s="10">
        <f t="shared" si="11"/>
        <v>84.66</v>
      </c>
      <c r="N137" s="11"/>
    </row>
    <row r="138" spans="1:14" ht="15">
      <c r="A138" s="19" t="s">
        <v>591</v>
      </c>
      <c r="B138" s="19" t="s">
        <v>592</v>
      </c>
      <c r="C138" s="19" t="s">
        <v>593</v>
      </c>
      <c r="D138" s="19" t="s">
        <v>18</v>
      </c>
      <c r="E138" s="19" t="s">
        <v>531</v>
      </c>
      <c r="F138" s="19" t="s">
        <v>49</v>
      </c>
      <c r="G138" s="19" t="s">
        <v>581</v>
      </c>
      <c r="H138" s="19" t="s">
        <v>22</v>
      </c>
      <c r="I138" s="19" t="s">
        <v>594</v>
      </c>
      <c r="J138" s="10">
        <f t="shared" si="9"/>
        <v>50.934</v>
      </c>
      <c r="K138" s="10">
        <v>82.8</v>
      </c>
      <c r="L138" s="10">
        <f t="shared" si="10"/>
        <v>33.12</v>
      </c>
      <c r="M138" s="10">
        <f t="shared" si="11"/>
        <v>84.054</v>
      </c>
      <c r="N138" s="11"/>
    </row>
    <row r="139" spans="1:14" ht="15">
      <c r="A139" s="19" t="s">
        <v>595</v>
      </c>
      <c r="B139" s="19" t="s">
        <v>596</v>
      </c>
      <c r="C139" s="19" t="s">
        <v>597</v>
      </c>
      <c r="D139" s="19" t="s">
        <v>18</v>
      </c>
      <c r="E139" s="19" t="s">
        <v>531</v>
      </c>
      <c r="F139" s="19" t="s">
        <v>49</v>
      </c>
      <c r="G139" s="19" t="s">
        <v>581</v>
      </c>
      <c r="H139" s="19" t="s">
        <v>22</v>
      </c>
      <c r="I139" s="19" t="s">
        <v>598</v>
      </c>
      <c r="J139" s="10">
        <f t="shared" si="9"/>
        <v>51.42</v>
      </c>
      <c r="K139" s="10">
        <v>78.6</v>
      </c>
      <c r="L139" s="10">
        <f t="shared" si="10"/>
        <v>31.439999999999998</v>
      </c>
      <c r="M139" s="10">
        <f t="shared" si="11"/>
        <v>82.86</v>
      </c>
      <c r="N139" s="11"/>
    </row>
    <row r="140" spans="1:14" ht="15">
      <c r="A140" s="19" t="s">
        <v>599</v>
      </c>
      <c r="B140" s="19" t="s">
        <v>600</v>
      </c>
      <c r="C140" s="19" t="s">
        <v>601</v>
      </c>
      <c r="D140" s="19" t="s">
        <v>28</v>
      </c>
      <c r="E140" s="19" t="s">
        <v>531</v>
      </c>
      <c r="F140" s="19" t="s">
        <v>49</v>
      </c>
      <c r="G140" s="19" t="s">
        <v>581</v>
      </c>
      <c r="H140" s="19" t="s">
        <v>22</v>
      </c>
      <c r="I140" s="19" t="s">
        <v>602</v>
      </c>
      <c r="J140" s="10">
        <f t="shared" si="9"/>
        <v>50.99399999999999</v>
      </c>
      <c r="K140" s="10">
        <v>0</v>
      </c>
      <c r="L140" s="10">
        <f t="shared" si="10"/>
        <v>0</v>
      </c>
      <c r="M140" s="10">
        <f t="shared" si="11"/>
        <v>50.99399999999999</v>
      </c>
      <c r="N140" s="11"/>
    </row>
    <row r="141" spans="1:14" ht="15">
      <c r="A141" s="19" t="s">
        <v>603</v>
      </c>
      <c r="B141" s="19" t="s">
        <v>604</v>
      </c>
      <c r="C141" s="19" t="s">
        <v>605</v>
      </c>
      <c r="D141" s="19" t="s">
        <v>18</v>
      </c>
      <c r="E141" s="19" t="s">
        <v>531</v>
      </c>
      <c r="F141" s="19" t="s">
        <v>49</v>
      </c>
      <c r="G141" s="19" t="s">
        <v>606</v>
      </c>
      <c r="H141" s="19" t="s">
        <v>22</v>
      </c>
      <c r="I141" s="19" t="s">
        <v>607</v>
      </c>
      <c r="J141" s="10">
        <f t="shared" si="9"/>
        <v>43.49399999999999</v>
      </c>
      <c r="K141" s="10">
        <v>80.8</v>
      </c>
      <c r="L141" s="10">
        <f t="shared" si="10"/>
        <v>32.32</v>
      </c>
      <c r="M141" s="10">
        <f t="shared" si="11"/>
        <v>75.814</v>
      </c>
      <c r="N141" s="11" t="s">
        <v>24</v>
      </c>
    </row>
    <row r="142" spans="1:14" ht="15">
      <c r="A142" s="19" t="s">
        <v>608</v>
      </c>
      <c r="B142" s="19" t="s">
        <v>609</v>
      </c>
      <c r="C142" s="19" t="s">
        <v>610</v>
      </c>
      <c r="D142" s="19" t="s">
        <v>18</v>
      </c>
      <c r="E142" s="19" t="s">
        <v>531</v>
      </c>
      <c r="F142" s="19" t="s">
        <v>49</v>
      </c>
      <c r="G142" s="19" t="s">
        <v>606</v>
      </c>
      <c r="H142" s="19" t="s">
        <v>22</v>
      </c>
      <c r="I142" s="19" t="s">
        <v>611</v>
      </c>
      <c r="J142" s="10">
        <f t="shared" si="9"/>
        <v>42.606</v>
      </c>
      <c r="K142" s="10">
        <v>82.7</v>
      </c>
      <c r="L142" s="10">
        <f t="shared" si="10"/>
        <v>33.080000000000005</v>
      </c>
      <c r="M142" s="10">
        <f t="shared" si="11"/>
        <v>75.686</v>
      </c>
      <c r="N142" s="11" t="s">
        <v>24</v>
      </c>
    </row>
    <row r="143" spans="1:14" ht="15">
      <c r="A143" s="19" t="s">
        <v>612</v>
      </c>
      <c r="B143" s="19" t="s">
        <v>613</v>
      </c>
      <c r="C143" s="19" t="s">
        <v>614</v>
      </c>
      <c r="D143" s="19" t="s">
        <v>28</v>
      </c>
      <c r="E143" s="19" t="s">
        <v>531</v>
      </c>
      <c r="F143" s="19" t="s">
        <v>49</v>
      </c>
      <c r="G143" s="19" t="s">
        <v>606</v>
      </c>
      <c r="H143" s="19" t="s">
        <v>22</v>
      </c>
      <c r="I143" s="19" t="s">
        <v>615</v>
      </c>
      <c r="J143" s="10">
        <f t="shared" si="9"/>
        <v>42.138</v>
      </c>
      <c r="K143" s="10">
        <v>79.4</v>
      </c>
      <c r="L143" s="10">
        <f t="shared" si="10"/>
        <v>31.760000000000005</v>
      </c>
      <c r="M143" s="10">
        <f t="shared" si="11"/>
        <v>73.898</v>
      </c>
      <c r="N143" s="11"/>
    </row>
    <row r="144" spans="1:14" ht="15">
      <c r="A144" s="19" t="s">
        <v>616</v>
      </c>
      <c r="B144" s="19" t="s">
        <v>617</v>
      </c>
      <c r="C144" s="19" t="s">
        <v>618</v>
      </c>
      <c r="D144" s="19" t="s">
        <v>28</v>
      </c>
      <c r="E144" s="19" t="s">
        <v>531</v>
      </c>
      <c r="F144" s="19" t="s">
        <v>49</v>
      </c>
      <c r="G144" s="19" t="s">
        <v>606</v>
      </c>
      <c r="H144" s="19" t="s">
        <v>22</v>
      </c>
      <c r="I144" s="19" t="s">
        <v>619</v>
      </c>
      <c r="J144" s="10">
        <f t="shared" si="9"/>
        <v>38.64</v>
      </c>
      <c r="K144" s="10">
        <v>80.4</v>
      </c>
      <c r="L144" s="10">
        <f t="shared" si="10"/>
        <v>32.160000000000004</v>
      </c>
      <c r="M144" s="10">
        <f t="shared" si="11"/>
        <v>70.80000000000001</v>
      </c>
      <c r="N144" s="11"/>
    </row>
    <row r="145" spans="1:14" ht="15">
      <c r="A145" s="19" t="s">
        <v>620</v>
      </c>
      <c r="B145" s="19" t="s">
        <v>621</v>
      </c>
      <c r="C145" s="19" t="s">
        <v>622</v>
      </c>
      <c r="D145" s="19" t="s">
        <v>18</v>
      </c>
      <c r="E145" s="19" t="s">
        <v>531</v>
      </c>
      <c r="F145" s="19" t="s">
        <v>49</v>
      </c>
      <c r="G145" s="19" t="s">
        <v>606</v>
      </c>
      <c r="H145" s="19" t="s">
        <v>22</v>
      </c>
      <c r="I145" s="19" t="s">
        <v>623</v>
      </c>
      <c r="J145" s="10">
        <f t="shared" si="9"/>
        <v>39.641999999999996</v>
      </c>
      <c r="K145" s="10">
        <v>77.4</v>
      </c>
      <c r="L145" s="10">
        <f t="shared" si="10"/>
        <v>30.960000000000004</v>
      </c>
      <c r="M145" s="10">
        <f t="shared" si="11"/>
        <v>70.602</v>
      </c>
      <c r="N145" s="11"/>
    </row>
    <row r="146" spans="1:14" ht="15">
      <c r="A146" s="19" t="s">
        <v>624</v>
      </c>
      <c r="B146" s="19" t="s">
        <v>625</v>
      </c>
      <c r="C146" s="19" t="s">
        <v>626</v>
      </c>
      <c r="D146" s="19" t="s">
        <v>28</v>
      </c>
      <c r="E146" s="19" t="s">
        <v>531</v>
      </c>
      <c r="F146" s="19" t="s">
        <v>49</v>
      </c>
      <c r="G146" s="19" t="s">
        <v>606</v>
      </c>
      <c r="H146" s="19" t="s">
        <v>22</v>
      </c>
      <c r="I146" s="19" t="s">
        <v>627</v>
      </c>
      <c r="J146" s="10">
        <f t="shared" si="9"/>
        <v>39.51</v>
      </c>
      <c r="K146" s="10">
        <v>75.8</v>
      </c>
      <c r="L146" s="10">
        <f t="shared" si="10"/>
        <v>30.32</v>
      </c>
      <c r="M146" s="10">
        <f t="shared" si="11"/>
        <v>69.83</v>
      </c>
      <c r="N146" s="11"/>
    </row>
    <row r="147" spans="1:14" ht="28.5">
      <c r="A147" s="19" t="s">
        <v>628</v>
      </c>
      <c r="B147" s="19" t="s">
        <v>629</v>
      </c>
      <c r="C147" s="19" t="s">
        <v>630</v>
      </c>
      <c r="D147" s="19" t="s">
        <v>28</v>
      </c>
      <c r="E147" s="19" t="s">
        <v>631</v>
      </c>
      <c r="F147" s="19" t="s">
        <v>49</v>
      </c>
      <c r="G147" s="19" t="s">
        <v>632</v>
      </c>
      <c r="H147" s="19" t="s">
        <v>22</v>
      </c>
      <c r="I147" s="19" t="s">
        <v>633</v>
      </c>
      <c r="J147" s="10">
        <f t="shared" si="9"/>
        <v>45.041999999999994</v>
      </c>
      <c r="K147" s="10">
        <v>84.5</v>
      </c>
      <c r="L147" s="10">
        <f t="shared" si="10"/>
        <v>33.800000000000004</v>
      </c>
      <c r="M147" s="10">
        <f t="shared" si="11"/>
        <v>78.842</v>
      </c>
      <c r="N147" s="11"/>
    </row>
    <row r="148" spans="1:14" ht="28.5">
      <c r="A148" s="19" t="s">
        <v>634</v>
      </c>
      <c r="B148" s="19" t="s">
        <v>635</v>
      </c>
      <c r="C148" s="19" t="s">
        <v>636</v>
      </c>
      <c r="D148" s="19" t="s">
        <v>28</v>
      </c>
      <c r="E148" s="19" t="s">
        <v>631</v>
      </c>
      <c r="F148" s="19" t="s">
        <v>49</v>
      </c>
      <c r="G148" s="19" t="s">
        <v>632</v>
      </c>
      <c r="H148" s="19" t="s">
        <v>22</v>
      </c>
      <c r="I148" s="19" t="s">
        <v>637</v>
      </c>
      <c r="J148" s="10">
        <f t="shared" si="9"/>
        <v>43.698</v>
      </c>
      <c r="K148" s="10">
        <v>88.7</v>
      </c>
      <c r="L148" s="10">
        <f t="shared" si="10"/>
        <v>35.480000000000004</v>
      </c>
      <c r="M148" s="10">
        <f t="shared" si="11"/>
        <v>79.178</v>
      </c>
      <c r="N148" s="11" t="s">
        <v>24</v>
      </c>
    </row>
    <row r="149" spans="1:14" ht="28.5">
      <c r="A149" s="19" t="s">
        <v>638</v>
      </c>
      <c r="B149" s="19" t="s">
        <v>639</v>
      </c>
      <c r="C149" s="19" t="s">
        <v>640</v>
      </c>
      <c r="D149" s="19" t="s">
        <v>28</v>
      </c>
      <c r="E149" s="19" t="s">
        <v>631</v>
      </c>
      <c r="F149" s="19" t="s">
        <v>49</v>
      </c>
      <c r="G149" s="19" t="s">
        <v>632</v>
      </c>
      <c r="H149" s="19" t="s">
        <v>22</v>
      </c>
      <c r="I149" s="19" t="s">
        <v>254</v>
      </c>
      <c r="J149" s="10">
        <f t="shared" si="9"/>
        <v>40.038000000000004</v>
      </c>
      <c r="K149" s="10">
        <v>78.2</v>
      </c>
      <c r="L149" s="10">
        <f t="shared" si="10"/>
        <v>31.28</v>
      </c>
      <c r="M149" s="10">
        <f t="shared" si="11"/>
        <v>71.31800000000001</v>
      </c>
      <c r="N149" s="11"/>
    </row>
  </sheetData>
  <sheetProtection/>
  <mergeCells count="1">
    <mergeCell ref="A1:N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2019-08-02T14:47:40Z</dcterms:created>
  <dcterms:modified xsi:type="dcterms:W3CDTF">2019-08-15T09:36:41Z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ubyTemplate">
    <vt:lpwstr>20</vt:lpwstr>
  </property>
</Properties>
</file>