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综合成绩" sheetId="8" r:id="rId1"/>
  </sheets>
  <definedNames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<sst xmlns="http://schemas.openxmlformats.org/spreadsheetml/2006/main" count="205">
  <si>
    <t>景谷县2019年事业单位公开招聘工作人员综合成绩公示名册</t>
  </si>
  <si>
    <t>报考职位</t>
  </si>
  <si>
    <t>报考职位代码</t>
  </si>
  <si>
    <t>准考证号</t>
  </si>
  <si>
    <t>姓名</t>
  </si>
  <si>
    <t>笔试总成绩</t>
  </si>
  <si>
    <t>笔试折算成绩</t>
  </si>
  <si>
    <t>面试总成绩</t>
  </si>
  <si>
    <t>面试折算成绩</t>
  </si>
  <si>
    <t>综合成绩</t>
  </si>
  <si>
    <t>是否进入体检</t>
  </si>
  <si>
    <t>备注</t>
  </si>
  <si>
    <t>景谷县交通运输局工程造价管理站</t>
  </si>
  <si>
    <t>15399008019000001</t>
  </si>
  <si>
    <t>3153080203206</t>
  </si>
  <si>
    <t>刀起超</t>
  </si>
  <si>
    <t>是</t>
  </si>
  <si>
    <t>3153080203811</t>
  </si>
  <si>
    <t>赵宝佳</t>
  </si>
  <si>
    <t>否</t>
  </si>
  <si>
    <t>景谷县统计局普查办</t>
  </si>
  <si>
    <t>15399008019000002</t>
  </si>
  <si>
    <t>3153080202310</t>
  </si>
  <si>
    <t>周招月</t>
  </si>
  <si>
    <t>3153080203123</t>
  </si>
  <si>
    <t>杨依依</t>
  </si>
  <si>
    <t>景谷县水务局水利水电建设管理中心</t>
  </si>
  <si>
    <t>15399008019000003</t>
  </si>
  <si>
    <t>3153080203208</t>
  </si>
  <si>
    <t>杨学武</t>
  </si>
  <si>
    <t>3153080202207</t>
  </si>
  <si>
    <t>曾旭</t>
  </si>
  <si>
    <t>3153080202119</t>
  </si>
  <si>
    <t>王君</t>
  </si>
  <si>
    <t>3153080202622</t>
  </si>
  <si>
    <t>杨梓轩</t>
  </si>
  <si>
    <t>景谷县水库管理局</t>
  </si>
  <si>
    <t>15399008019000004</t>
  </si>
  <si>
    <t>3153080203330</t>
  </si>
  <si>
    <t>李正清</t>
  </si>
  <si>
    <t>3153080202528</t>
  </si>
  <si>
    <t>杨舒云</t>
  </si>
  <si>
    <t>3153080203819</t>
  </si>
  <si>
    <t>邱渝程</t>
  </si>
  <si>
    <t>3153080202222</t>
  </si>
  <si>
    <t>刀进</t>
  </si>
  <si>
    <t>景谷县卫健局所属妇幼保健院</t>
  </si>
  <si>
    <t>15399008019000005</t>
  </si>
  <si>
    <t>5253080602713</t>
  </si>
  <si>
    <t>谢元荣</t>
  </si>
  <si>
    <t>5253080602625</t>
  </si>
  <si>
    <t>叶兆冬</t>
  </si>
  <si>
    <t>景谷县卫健局所属120急救站</t>
  </si>
  <si>
    <t>15399008019000006</t>
  </si>
  <si>
    <t>5253080602621</t>
  </si>
  <si>
    <t>陈秀芬</t>
  </si>
  <si>
    <t>5253080602921</t>
  </si>
  <si>
    <t>杨梅</t>
  </si>
  <si>
    <t>景谷县气象灾害防御中心</t>
  </si>
  <si>
    <t>15399008019000007</t>
  </si>
  <si>
    <t>3153080203801</t>
  </si>
  <si>
    <t>黄洋洁</t>
  </si>
  <si>
    <t>3153080203406</t>
  </si>
  <si>
    <t>沐洋</t>
  </si>
  <si>
    <t>景谷县农科局农业技术推广中心</t>
  </si>
  <si>
    <t>15399008019000008</t>
  </si>
  <si>
    <t>3153080202221</t>
  </si>
  <si>
    <t>蔡汶玻</t>
  </si>
  <si>
    <t>3153080202616</t>
  </si>
  <si>
    <t>王珍</t>
  </si>
  <si>
    <t>景谷县第一小学</t>
  </si>
  <si>
    <t>15399008019000009</t>
  </si>
  <si>
    <t>3153080203220</t>
  </si>
  <si>
    <t>杨凯</t>
  </si>
  <si>
    <t>3153080203322</t>
  </si>
  <si>
    <t>杨涵宇</t>
  </si>
  <si>
    <t>15399008019000010</t>
  </si>
  <si>
    <t>3153080202624</t>
  </si>
  <si>
    <t>冯琪玲</t>
  </si>
  <si>
    <t>3153080203830</t>
  </si>
  <si>
    <t>李培英</t>
  </si>
  <si>
    <t>景谷县第二小学</t>
  </si>
  <si>
    <t>15399008019000011</t>
  </si>
  <si>
    <t>3153080202229</t>
  </si>
  <si>
    <t>王金书</t>
  </si>
  <si>
    <t>3153080203023</t>
  </si>
  <si>
    <t>李琴</t>
  </si>
  <si>
    <t>景谷县幼儿园</t>
  </si>
  <si>
    <t>15399008019000012</t>
  </si>
  <si>
    <t>3153080202318</t>
  </si>
  <si>
    <t>陶偲</t>
  </si>
  <si>
    <t>3153080203415</t>
  </si>
  <si>
    <t>洪佛</t>
  </si>
  <si>
    <t>景谷县民乐镇小学</t>
  </si>
  <si>
    <t>15399008019000013</t>
  </si>
  <si>
    <t>3153080302906</t>
  </si>
  <si>
    <t>李雨彤</t>
  </si>
  <si>
    <t>3153080301921</t>
  </si>
  <si>
    <t>汤云晴</t>
  </si>
  <si>
    <t>景谷县永平镇第一小学</t>
  </si>
  <si>
    <t>15399008019000014</t>
  </si>
  <si>
    <t>3153080304323</t>
  </si>
  <si>
    <t>刘欣怡</t>
  </si>
  <si>
    <t>3153080301312</t>
  </si>
  <si>
    <t>白玉娟</t>
  </si>
  <si>
    <t>15399008019000015</t>
  </si>
  <si>
    <t>4153080403811</t>
  </si>
  <si>
    <t>王正荣</t>
  </si>
  <si>
    <t>4153080403628</t>
  </si>
  <si>
    <t>袁健滨</t>
  </si>
  <si>
    <t>4153080404103</t>
  </si>
  <si>
    <t>陈仕刚</t>
  </si>
  <si>
    <t>15399008019000016</t>
  </si>
  <si>
    <t>4153080403507</t>
  </si>
  <si>
    <t>赵一榕</t>
  </si>
  <si>
    <t>4153080403109</t>
  </si>
  <si>
    <t>张冀云</t>
  </si>
  <si>
    <t>4153080403426</t>
  </si>
  <si>
    <t>陶山杉</t>
  </si>
  <si>
    <t>4153080403307</t>
  </si>
  <si>
    <t>周丹丹</t>
  </si>
  <si>
    <t>4153080404107</t>
  </si>
  <si>
    <t>李世会</t>
  </si>
  <si>
    <t>4153080403202</t>
  </si>
  <si>
    <t>王秋月</t>
  </si>
  <si>
    <t>15399008019000018</t>
  </si>
  <si>
    <t>4153080403923</t>
  </si>
  <si>
    <t>李梅</t>
  </si>
  <si>
    <t>4153080403313</t>
  </si>
  <si>
    <t>罗雪梅</t>
  </si>
  <si>
    <t>4153080403301</t>
  </si>
  <si>
    <t>普馨谊</t>
  </si>
  <si>
    <t>4153080403306</t>
  </si>
  <si>
    <t>鲁艳</t>
  </si>
  <si>
    <t>15399008019000019</t>
  </si>
  <si>
    <t>4153080404110</t>
  </si>
  <si>
    <t>刘英永</t>
  </si>
  <si>
    <t>4153080403713</t>
  </si>
  <si>
    <t>马升</t>
  </si>
  <si>
    <t>4153080403002</t>
  </si>
  <si>
    <t>李忠海</t>
  </si>
  <si>
    <t>4153080403327</t>
  </si>
  <si>
    <t>孙云勇</t>
  </si>
  <si>
    <t>15399008019000020</t>
  </si>
  <si>
    <t>4153080403117</t>
  </si>
  <si>
    <t>刘甜甜</t>
  </si>
  <si>
    <t>4153080404129</t>
  </si>
  <si>
    <t>李尹健</t>
  </si>
  <si>
    <t>4153080404005</t>
  </si>
  <si>
    <t>罗英</t>
  </si>
  <si>
    <t>4153080404028</t>
  </si>
  <si>
    <t>马晓娟</t>
  </si>
  <si>
    <t>4153080404224</t>
  </si>
  <si>
    <t>胡晓玥</t>
  </si>
  <si>
    <t>15399008019000021</t>
  </si>
  <si>
    <t>4153080403619</t>
  </si>
  <si>
    <t>刘婷</t>
  </si>
  <si>
    <t>4153080403726</t>
  </si>
  <si>
    <t>罗文进</t>
  </si>
  <si>
    <t>15399008019000022</t>
  </si>
  <si>
    <t>4153080502019</t>
  </si>
  <si>
    <t>李知</t>
  </si>
  <si>
    <t>4153080501804</t>
  </si>
  <si>
    <t>王春艳</t>
  </si>
  <si>
    <t>15399008019000023</t>
  </si>
  <si>
    <t>4153080500821</t>
  </si>
  <si>
    <t>张郭萍</t>
  </si>
  <si>
    <t>4153080501812</t>
  </si>
  <si>
    <t>李羲羽</t>
  </si>
  <si>
    <t>15399008019000024</t>
  </si>
  <si>
    <t>4153080501206</t>
  </si>
  <si>
    <t>王发弘</t>
  </si>
  <si>
    <t>4153080501309</t>
  </si>
  <si>
    <t>邵云春</t>
  </si>
  <si>
    <t>景谷县正兴镇成人技术学校</t>
  </si>
  <si>
    <t>15399008019000027</t>
  </si>
  <si>
    <t>4253080601801</t>
  </si>
  <si>
    <t>韩靖雯</t>
  </si>
  <si>
    <t>4253080600402</t>
  </si>
  <si>
    <t>李晓兰</t>
  </si>
  <si>
    <t>景谷县碧安乡社会保障服务中心</t>
  </si>
  <si>
    <t>15399008019000028</t>
  </si>
  <si>
    <t>1153080103826</t>
  </si>
  <si>
    <t>刘陈超</t>
  </si>
  <si>
    <t>1153080108404</t>
  </si>
  <si>
    <t>刀智伟</t>
  </si>
  <si>
    <t>缺考</t>
  </si>
  <si>
    <t>景谷县正兴镇社会保障服务中心</t>
  </si>
  <si>
    <t>15399008019000029</t>
  </si>
  <si>
    <t>1153080107612</t>
  </si>
  <si>
    <t>李微</t>
  </si>
  <si>
    <t>1153080106116</t>
  </si>
  <si>
    <t>伍若男</t>
  </si>
  <si>
    <t>景谷县益智乡农业服务中心</t>
  </si>
  <si>
    <t>15399008019000030</t>
  </si>
  <si>
    <t>3153080303316</t>
  </si>
  <si>
    <t>黄贤伟</t>
  </si>
  <si>
    <t>3153080300927</t>
  </si>
  <si>
    <t>胡悦</t>
  </si>
  <si>
    <t>景谷县勐班乡林业服务中心</t>
  </si>
  <si>
    <t>15399008019000031</t>
  </si>
  <si>
    <t>3153080302625</t>
  </si>
  <si>
    <t>查涛</t>
  </si>
  <si>
    <t>3153080303110</t>
  </si>
  <si>
    <t>许丹帜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</si>
</sst>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2" fillId="33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topLeftCell="A49" workbookViewId="0">
      <selection activeCell="G81" sqref="G81"/>
    </sheetView>
  </sheetViews>
  <sheetFormatPr defaultColWidth="9" defaultRowHeight="13.5"/>
  <cols>
    <col min="1" max="1" width="22.4416666666667" customWidth="1"/>
    <col min="2" max="2" width="19.3333333333333" customWidth="1"/>
    <col min="3" max="3" width="16.8833333333333" customWidth="1"/>
    <col min="5" max="5" width="10.6666666666667" customWidth="1"/>
    <col min="6" max="6" width="9.775" customWidth="1"/>
    <col min="7" max="7" width="8" style="2" customWidth="1"/>
    <col min="8" max="8" width="9.33333333333333" customWidth="1"/>
    <col min="9" max="9" width="10.75" customWidth="1"/>
    <col min="10" max="10" width="7.44166666666667" customWidth="1"/>
  </cols>
  <sheetData>
    <row r="1" ht="47" customHeight="1" spans="1:1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ht="4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6" t="s">
        <v>10</v>
      </c>
      <c r="K2" s="12" t="s">
        <v>11</v>
      </c>
    </row>
    <row r="3" s="1" customFormat="1" ht="35" customHeight="1" spans="1:11">
      <c r="A3" s="8" t="s">
        <v>12</v>
      </c>
      <c r="B3" s="9" t="s">
        <v>13</v>
      </c>
      <c r="C3" s="10" t="s">
        <v>14</v>
      </c>
      <c r="D3" s="10" t="s">
        <v>15</v>
      </c>
      <c r="E3" s="9">
        <v>125.8</v>
      </c>
      <c r="F3" s="11">
        <f t="shared" ref="F3:F66" si="0">E3*100/300*0.5</f>
        <v>20.9666666666667</v>
      </c>
      <c r="G3" s="11">
        <v>82.93</v>
      </c>
      <c r="H3" s="11">
        <f t="shared" ref="H3:H66" si="1">G3*0.5</f>
        <v>41.465</v>
      </c>
      <c r="I3" s="13">
        <f t="shared" ref="I3:I66" si="2">F3+H3</f>
        <v>62.4316666666667</v>
      </c>
      <c r="J3" s="11" t="s">
        <v>16</v>
      </c>
      <c r="K3" s="14"/>
    </row>
    <row r="4" ht="31" customHeight="1" spans="1:11">
      <c r="A4" s="8" t="s">
        <v>12</v>
      </c>
      <c r="B4" s="9" t="s">
        <v>13</v>
      </c>
      <c r="C4" s="10" t="s">
        <v>17</v>
      </c>
      <c r="D4" s="10" t="s">
        <v>18</v>
      </c>
      <c r="E4" s="9">
        <v>122.3</v>
      </c>
      <c r="F4" s="11">
        <f t="shared" si="0"/>
        <v>20.3833333333333</v>
      </c>
      <c r="G4" s="11">
        <v>81.28</v>
      </c>
      <c r="H4" s="11">
        <f t="shared" si="1"/>
        <v>40.64</v>
      </c>
      <c r="I4" s="13">
        <f t="shared" si="2"/>
        <v>61.0233333333333</v>
      </c>
      <c r="J4" s="11" t="s">
        <v>19</v>
      </c>
      <c r="K4" s="14"/>
    </row>
    <row r="5" s="1" customFormat="1" ht="25" customHeight="1" spans="1:11">
      <c r="A5" s="8" t="s">
        <v>20</v>
      </c>
      <c r="B5" s="9" t="s">
        <v>21</v>
      </c>
      <c r="C5" s="10" t="s">
        <v>22</v>
      </c>
      <c r="D5" s="10" t="s">
        <v>23</v>
      </c>
      <c r="E5" s="9">
        <v>182.6</v>
      </c>
      <c r="F5" s="11">
        <f t="shared" si="0"/>
        <v>30.4333333333333</v>
      </c>
      <c r="G5" s="11">
        <v>86.29</v>
      </c>
      <c r="H5" s="11">
        <f t="shared" si="1"/>
        <v>43.145</v>
      </c>
      <c r="I5" s="13">
        <f t="shared" si="2"/>
        <v>73.5783333333333</v>
      </c>
      <c r="J5" s="11" t="s">
        <v>16</v>
      </c>
      <c r="K5" s="14"/>
    </row>
    <row r="6" ht="25" customHeight="1" spans="1:11">
      <c r="A6" s="8" t="s">
        <v>20</v>
      </c>
      <c r="B6" s="9" t="s">
        <v>21</v>
      </c>
      <c r="C6" s="10" t="s">
        <v>24</v>
      </c>
      <c r="D6" s="10" t="s">
        <v>25</v>
      </c>
      <c r="E6" s="9">
        <v>165.3</v>
      </c>
      <c r="F6" s="11">
        <f t="shared" si="0"/>
        <v>27.55</v>
      </c>
      <c r="G6" s="11">
        <v>85.39</v>
      </c>
      <c r="H6" s="11">
        <f t="shared" si="1"/>
        <v>42.695</v>
      </c>
      <c r="I6" s="13">
        <f t="shared" si="2"/>
        <v>70.245</v>
      </c>
      <c r="J6" s="11" t="s">
        <v>19</v>
      </c>
      <c r="K6" s="14"/>
    </row>
    <row r="7" s="1" customFormat="1" ht="33" customHeight="1" spans="1:11">
      <c r="A7" s="8" t="s">
        <v>26</v>
      </c>
      <c r="B7" s="9" t="s">
        <v>27</v>
      </c>
      <c r="C7" s="10" t="s">
        <v>28</v>
      </c>
      <c r="D7" s="10" t="s">
        <v>29</v>
      </c>
      <c r="E7" s="9">
        <v>185.2</v>
      </c>
      <c r="F7" s="11">
        <f t="shared" si="0"/>
        <v>30.8666666666667</v>
      </c>
      <c r="G7" s="11">
        <v>85.19</v>
      </c>
      <c r="H7" s="11">
        <f t="shared" si="1"/>
        <v>42.595</v>
      </c>
      <c r="I7" s="13">
        <f t="shared" si="2"/>
        <v>73.4616666666667</v>
      </c>
      <c r="J7" s="11" t="s">
        <v>16</v>
      </c>
      <c r="K7" s="14"/>
    </row>
    <row r="8" s="1" customFormat="1" ht="30" customHeight="1" spans="1:11">
      <c r="A8" s="8" t="s">
        <v>26</v>
      </c>
      <c r="B8" s="9" t="s">
        <v>27</v>
      </c>
      <c r="C8" s="10" t="s">
        <v>30</v>
      </c>
      <c r="D8" s="10" t="s">
        <v>31</v>
      </c>
      <c r="E8" s="9">
        <v>176.9</v>
      </c>
      <c r="F8" s="11">
        <f t="shared" si="0"/>
        <v>29.4833333333333</v>
      </c>
      <c r="G8" s="11">
        <v>85.19</v>
      </c>
      <c r="H8" s="11">
        <f t="shared" si="1"/>
        <v>42.595</v>
      </c>
      <c r="I8" s="13">
        <f t="shared" si="2"/>
        <v>72.0783333333333</v>
      </c>
      <c r="J8" s="11" t="s">
        <v>16</v>
      </c>
      <c r="K8" s="14"/>
    </row>
    <row r="9" ht="32" customHeight="1" spans="1:11">
      <c r="A9" s="8" t="s">
        <v>26</v>
      </c>
      <c r="B9" s="9" t="s">
        <v>27</v>
      </c>
      <c r="C9" s="10" t="s">
        <v>32</v>
      </c>
      <c r="D9" s="10" t="s">
        <v>33</v>
      </c>
      <c r="E9" s="9">
        <v>169.8</v>
      </c>
      <c r="F9" s="11">
        <f t="shared" si="0"/>
        <v>28.3</v>
      </c>
      <c r="G9" s="11">
        <v>79.71</v>
      </c>
      <c r="H9" s="11">
        <f t="shared" si="1"/>
        <v>39.855</v>
      </c>
      <c r="I9" s="13">
        <f t="shared" si="2"/>
        <v>68.155</v>
      </c>
      <c r="J9" s="11" t="s">
        <v>19</v>
      </c>
      <c r="K9" s="14"/>
    </row>
    <row r="10" ht="31" customHeight="1" spans="1:11">
      <c r="A10" s="8" t="s">
        <v>26</v>
      </c>
      <c r="B10" s="9" t="s">
        <v>27</v>
      </c>
      <c r="C10" s="10" t="s">
        <v>34</v>
      </c>
      <c r="D10" s="10" t="s">
        <v>35</v>
      </c>
      <c r="E10" s="9">
        <v>165.5</v>
      </c>
      <c r="F10" s="11">
        <f t="shared" si="0"/>
        <v>27.5833333333333</v>
      </c>
      <c r="G10" s="11">
        <v>79.97</v>
      </c>
      <c r="H10" s="11">
        <f t="shared" si="1"/>
        <v>39.985</v>
      </c>
      <c r="I10" s="13">
        <f t="shared" si="2"/>
        <v>67.5683333333333</v>
      </c>
      <c r="J10" s="11" t="s">
        <v>19</v>
      </c>
      <c r="K10" s="14"/>
    </row>
    <row r="11" s="1" customFormat="1" ht="25" customHeight="1" spans="1:11">
      <c r="A11" s="8" t="s">
        <v>36</v>
      </c>
      <c r="B11" s="9" t="s">
        <v>37</v>
      </c>
      <c r="C11" s="10" t="s">
        <v>38</v>
      </c>
      <c r="D11" s="10" t="s">
        <v>39</v>
      </c>
      <c r="E11" s="9">
        <v>168.6</v>
      </c>
      <c r="F11" s="11">
        <f t="shared" si="0"/>
        <v>28.1</v>
      </c>
      <c r="G11" s="11">
        <v>84.37</v>
      </c>
      <c r="H11" s="11">
        <f t="shared" si="1"/>
        <v>42.185</v>
      </c>
      <c r="I11" s="13">
        <f t="shared" si="2"/>
        <v>70.285</v>
      </c>
      <c r="J11" s="11" t="s">
        <v>16</v>
      </c>
      <c r="K11" s="14"/>
    </row>
    <row r="12" s="1" customFormat="1" ht="25" customHeight="1" spans="1:11">
      <c r="A12" s="8" t="s">
        <v>36</v>
      </c>
      <c r="B12" s="9" t="s">
        <v>37</v>
      </c>
      <c r="C12" s="10" t="s">
        <v>40</v>
      </c>
      <c r="D12" s="10" t="s">
        <v>41</v>
      </c>
      <c r="E12" s="9">
        <v>162.8</v>
      </c>
      <c r="F12" s="11">
        <f t="shared" si="0"/>
        <v>27.1333333333333</v>
      </c>
      <c r="G12" s="11">
        <v>85.4</v>
      </c>
      <c r="H12" s="11">
        <f t="shared" si="1"/>
        <v>42.7</v>
      </c>
      <c r="I12" s="13">
        <f t="shared" si="2"/>
        <v>69.8333333333333</v>
      </c>
      <c r="J12" s="11" t="s">
        <v>16</v>
      </c>
      <c r="K12" s="14"/>
    </row>
    <row r="13" ht="25" customHeight="1" spans="1:11">
      <c r="A13" s="8" t="s">
        <v>36</v>
      </c>
      <c r="B13" s="9" t="s">
        <v>37</v>
      </c>
      <c r="C13" s="10" t="s">
        <v>42</v>
      </c>
      <c r="D13" s="10" t="s">
        <v>43</v>
      </c>
      <c r="E13" s="9">
        <v>159.6</v>
      </c>
      <c r="F13" s="11">
        <f t="shared" si="0"/>
        <v>26.6</v>
      </c>
      <c r="G13" s="11">
        <v>84.6</v>
      </c>
      <c r="H13" s="11">
        <f t="shared" si="1"/>
        <v>42.3</v>
      </c>
      <c r="I13" s="13">
        <f t="shared" si="2"/>
        <v>68.9</v>
      </c>
      <c r="J13" s="11" t="s">
        <v>19</v>
      </c>
      <c r="K13" s="14"/>
    </row>
    <row r="14" ht="25" customHeight="1" spans="1:11">
      <c r="A14" s="8" t="s">
        <v>36</v>
      </c>
      <c r="B14" s="9" t="s">
        <v>37</v>
      </c>
      <c r="C14" s="10" t="s">
        <v>44</v>
      </c>
      <c r="D14" s="10" t="s">
        <v>45</v>
      </c>
      <c r="E14" s="9">
        <v>155.4</v>
      </c>
      <c r="F14" s="11">
        <f t="shared" si="0"/>
        <v>25.9</v>
      </c>
      <c r="G14" s="11">
        <v>83.93</v>
      </c>
      <c r="H14" s="11">
        <f t="shared" si="1"/>
        <v>41.965</v>
      </c>
      <c r="I14" s="13">
        <f t="shared" si="2"/>
        <v>67.865</v>
      </c>
      <c r="J14" s="11" t="s">
        <v>19</v>
      </c>
      <c r="K14" s="14"/>
    </row>
    <row r="15" s="1" customFormat="1" ht="25" customHeight="1" spans="1:11">
      <c r="A15" s="8" t="s">
        <v>46</v>
      </c>
      <c r="B15" s="9" t="s">
        <v>47</v>
      </c>
      <c r="C15" s="10" t="s">
        <v>48</v>
      </c>
      <c r="D15" s="10" t="s">
        <v>49</v>
      </c>
      <c r="E15" s="9">
        <v>161.6</v>
      </c>
      <c r="F15" s="11">
        <f t="shared" si="0"/>
        <v>26.9333333333333</v>
      </c>
      <c r="G15" s="11">
        <v>77</v>
      </c>
      <c r="H15" s="11">
        <f t="shared" si="1"/>
        <v>38.5</v>
      </c>
      <c r="I15" s="13">
        <f t="shared" si="2"/>
        <v>65.4333333333333</v>
      </c>
      <c r="J15" s="11" t="s">
        <v>16</v>
      </c>
      <c r="K15" s="14"/>
    </row>
    <row r="16" ht="25" customHeight="1" spans="1:11">
      <c r="A16" s="8" t="s">
        <v>46</v>
      </c>
      <c r="B16" s="9" t="s">
        <v>47</v>
      </c>
      <c r="C16" s="10" t="s">
        <v>50</v>
      </c>
      <c r="D16" s="10" t="s">
        <v>51</v>
      </c>
      <c r="E16" s="9">
        <v>146.9</v>
      </c>
      <c r="F16" s="11">
        <f t="shared" si="0"/>
        <v>24.4833333333333</v>
      </c>
      <c r="G16" s="11">
        <v>63</v>
      </c>
      <c r="H16" s="11">
        <f t="shared" si="1"/>
        <v>31.5</v>
      </c>
      <c r="I16" s="13">
        <f t="shared" si="2"/>
        <v>55.9833333333333</v>
      </c>
      <c r="J16" s="11" t="s">
        <v>19</v>
      </c>
      <c r="K16" s="14"/>
    </row>
    <row r="17" ht="25" customHeight="1" spans="1:11">
      <c r="A17" s="8" t="s">
        <v>52</v>
      </c>
      <c r="B17" s="9" t="s">
        <v>53</v>
      </c>
      <c r="C17" s="10" t="s">
        <v>54</v>
      </c>
      <c r="D17" s="10" t="s">
        <v>55</v>
      </c>
      <c r="E17" s="9">
        <v>152.3</v>
      </c>
      <c r="F17" s="11">
        <f t="shared" si="0"/>
        <v>25.3833333333333</v>
      </c>
      <c r="G17" s="11">
        <v>65</v>
      </c>
      <c r="H17" s="11">
        <f t="shared" si="1"/>
        <v>32.5</v>
      </c>
      <c r="I17" s="13">
        <f t="shared" si="2"/>
        <v>57.8833333333333</v>
      </c>
      <c r="J17" s="11" t="s">
        <v>19</v>
      </c>
      <c r="K17" s="14"/>
    </row>
    <row r="18" s="1" customFormat="1" ht="25" customHeight="1" spans="1:11">
      <c r="A18" s="8" t="s">
        <v>52</v>
      </c>
      <c r="B18" s="9" t="s">
        <v>53</v>
      </c>
      <c r="C18" s="10" t="s">
        <v>56</v>
      </c>
      <c r="D18" s="10" t="s">
        <v>57</v>
      </c>
      <c r="E18" s="9">
        <v>150.5</v>
      </c>
      <c r="F18" s="11">
        <f t="shared" si="0"/>
        <v>25.0833333333333</v>
      </c>
      <c r="G18" s="11">
        <v>80</v>
      </c>
      <c r="H18" s="11">
        <f t="shared" si="1"/>
        <v>40</v>
      </c>
      <c r="I18" s="13">
        <f t="shared" si="2"/>
        <v>65.0833333333333</v>
      </c>
      <c r="J18" s="11" t="s">
        <v>16</v>
      </c>
      <c r="K18" s="14"/>
    </row>
    <row r="19" s="1" customFormat="1" ht="25" customHeight="1" spans="1:11">
      <c r="A19" s="8" t="s">
        <v>58</v>
      </c>
      <c r="B19" s="9" t="s">
        <v>59</v>
      </c>
      <c r="C19" s="10" t="s">
        <v>60</v>
      </c>
      <c r="D19" s="10" t="s">
        <v>61</v>
      </c>
      <c r="E19" s="9">
        <v>151.8</v>
      </c>
      <c r="F19" s="11">
        <f t="shared" si="0"/>
        <v>25.3</v>
      </c>
      <c r="G19" s="11">
        <v>84.04</v>
      </c>
      <c r="H19" s="11">
        <f t="shared" si="1"/>
        <v>42.02</v>
      </c>
      <c r="I19" s="13">
        <f t="shared" si="2"/>
        <v>67.32</v>
      </c>
      <c r="J19" s="11" t="s">
        <v>16</v>
      </c>
      <c r="K19" s="14"/>
    </row>
    <row r="20" ht="25" customHeight="1" spans="1:11">
      <c r="A20" s="8" t="s">
        <v>58</v>
      </c>
      <c r="B20" s="9" t="s">
        <v>59</v>
      </c>
      <c r="C20" s="10" t="s">
        <v>62</v>
      </c>
      <c r="D20" s="10" t="s">
        <v>63</v>
      </c>
      <c r="E20" s="9">
        <v>143.5</v>
      </c>
      <c r="F20" s="11">
        <f t="shared" si="0"/>
        <v>23.9166666666667</v>
      </c>
      <c r="G20" s="11">
        <v>81.96</v>
      </c>
      <c r="H20" s="11">
        <f t="shared" si="1"/>
        <v>40.98</v>
      </c>
      <c r="I20" s="13">
        <f t="shared" si="2"/>
        <v>64.8966666666667</v>
      </c>
      <c r="J20" s="11" t="s">
        <v>19</v>
      </c>
      <c r="K20" s="14"/>
    </row>
    <row r="21" s="1" customFormat="1" ht="30" customHeight="1" spans="1:11">
      <c r="A21" s="8" t="s">
        <v>64</v>
      </c>
      <c r="B21" s="9" t="s">
        <v>65</v>
      </c>
      <c r="C21" s="10" t="s">
        <v>66</v>
      </c>
      <c r="D21" s="10" t="s">
        <v>67</v>
      </c>
      <c r="E21" s="9">
        <v>160.1</v>
      </c>
      <c r="F21" s="11">
        <f t="shared" si="0"/>
        <v>26.6833333333333</v>
      </c>
      <c r="G21" s="11">
        <v>87.34</v>
      </c>
      <c r="H21" s="11">
        <f t="shared" si="1"/>
        <v>43.67</v>
      </c>
      <c r="I21" s="13">
        <f t="shared" si="2"/>
        <v>70.3533333333333</v>
      </c>
      <c r="J21" s="11" t="s">
        <v>16</v>
      </c>
      <c r="K21" s="14"/>
    </row>
    <row r="22" ht="28" customHeight="1" spans="1:11">
      <c r="A22" s="8" t="s">
        <v>64</v>
      </c>
      <c r="B22" s="9" t="s">
        <v>65</v>
      </c>
      <c r="C22" s="10" t="s">
        <v>68</v>
      </c>
      <c r="D22" s="10" t="s">
        <v>69</v>
      </c>
      <c r="E22" s="9">
        <v>151.7</v>
      </c>
      <c r="F22" s="11">
        <f t="shared" si="0"/>
        <v>25.2833333333333</v>
      </c>
      <c r="G22" s="11">
        <v>78.63</v>
      </c>
      <c r="H22" s="11">
        <f t="shared" si="1"/>
        <v>39.315</v>
      </c>
      <c r="I22" s="13">
        <f t="shared" si="2"/>
        <v>64.5983333333333</v>
      </c>
      <c r="J22" s="11" t="s">
        <v>19</v>
      </c>
      <c r="K22" s="14"/>
    </row>
    <row r="23" s="1" customFormat="1" ht="25" customHeight="1" spans="1:11">
      <c r="A23" s="8" t="s">
        <v>70</v>
      </c>
      <c r="B23" s="9" t="s">
        <v>71</v>
      </c>
      <c r="C23" s="10" t="s">
        <v>72</v>
      </c>
      <c r="D23" s="10" t="s">
        <v>73</v>
      </c>
      <c r="E23" s="9">
        <v>173.9</v>
      </c>
      <c r="F23" s="11">
        <f t="shared" si="0"/>
        <v>28.9833333333333</v>
      </c>
      <c r="G23" s="11">
        <v>84.52</v>
      </c>
      <c r="H23" s="11">
        <f t="shared" si="1"/>
        <v>42.26</v>
      </c>
      <c r="I23" s="13">
        <f t="shared" si="2"/>
        <v>71.2433333333333</v>
      </c>
      <c r="J23" s="11" t="s">
        <v>16</v>
      </c>
      <c r="K23" s="15"/>
    </row>
    <row r="24" ht="25" customHeight="1" spans="1:11">
      <c r="A24" s="8" t="s">
        <v>70</v>
      </c>
      <c r="B24" s="9" t="s">
        <v>71</v>
      </c>
      <c r="C24" s="10" t="s">
        <v>74</v>
      </c>
      <c r="D24" s="10" t="s">
        <v>75</v>
      </c>
      <c r="E24" s="9">
        <v>167.2</v>
      </c>
      <c r="F24" s="11">
        <f t="shared" si="0"/>
        <v>27.8666666666667</v>
      </c>
      <c r="G24" s="11">
        <v>83.05</v>
      </c>
      <c r="H24" s="11">
        <f t="shared" si="1"/>
        <v>41.525</v>
      </c>
      <c r="I24" s="13">
        <f t="shared" si="2"/>
        <v>69.3916666666667</v>
      </c>
      <c r="J24" s="11" t="s">
        <v>19</v>
      </c>
      <c r="K24" s="15"/>
    </row>
    <row r="25" s="1" customFormat="1" ht="25" customHeight="1" spans="1:11">
      <c r="A25" s="8" t="s">
        <v>70</v>
      </c>
      <c r="B25" s="9" t="s">
        <v>76</v>
      </c>
      <c r="C25" s="10" t="s">
        <v>77</v>
      </c>
      <c r="D25" s="10" t="s">
        <v>78</v>
      </c>
      <c r="E25" s="9">
        <v>192.9</v>
      </c>
      <c r="F25" s="11">
        <f t="shared" si="0"/>
        <v>32.15</v>
      </c>
      <c r="G25" s="11">
        <v>84.64</v>
      </c>
      <c r="H25" s="11">
        <f t="shared" si="1"/>
        <v>42.32</v>
      </c>
      <c r="I25" s="13">
        <f t="shared" si="2"/>
        <v>74.47</v>
      </c>
      <c r="J25" s="11" t="s">
        <v>16</v>
      </c>
      <c r="K25" s="15"/>
    </row>
    <row r="26" ht="25" customHeight="1" spans="1:11">
      <c r="A26" s="8" t="s">
        <v>70</v>
      </c>
      <c r="B26" s="9" t="s">
        <v>76</v>
      </c>
      <c r="C26" s="10" t="s">
        <v>79</v>
      </c>
      <c r="D26" s="10" t="s">
        <v>80</v>
      </c>
      <c r="E26" s="9">
        <v>176.4</v>
      </c>
      <c r="F26" s="11">
        <f t="shared" si="0"/>
        <v>29.4</v>
      </c>
      <c r="G26" s="11">
        <v>82.61</v>
      </c>
      <c r="H26" s="11">
        <f t="shared" si="1"/>
        <v>41.305</v>
      </c>
      <c r="I26" s="13">
        <f t="shared" si="2"/>
        <v>70.705</v>
      </c>
      <c r="J26" s="11" t="s">
        <v>19</v>
      </c>
      <c r="K26" s="15"/>
    </row>
    <row r="27" s="1" customFormat="1" ht="25" customHeight="1" spans="1:11">
      <c r="A27" s="8" t="s">
        <v>81</v>
      </c>
      <c r="B27" s="9" t="s">
        <v>82</v>
      </c>
      <c r="C27" s="10" t="s">
        <v>83</v>
      </c>
      <c r="D27" s="10" t="s">
        <v>84</v>
      </c>
      <c r="E27" s="9">
        <v>182.1</v>
      </c>
      <c r="F27" s="11">
        <f t="shared" si="0"/>
        <v>30.35</v>
      </c>
      <c r="G27" s="11">
        <v>82.95</v>
      </c>
      <c r="H27" s="11">
        <f t="shared" si="1"/>
        <v>41.475</v>
      </c>
      <c r="I27" s="13">
        <f t="shared" si="2"/>
        <v>71.825</v>
      </c>
      <c r="J27" s="11" t="s">
        <v>16</v>
      </c>
      <c r="K27" s="15"/>
    </row>
    <row r="28" ht="25" customHeight="1" spans="1:11">
      <c r="A28" s="8" t="s">
        <v>81</v>
      </c>
      <c r="B28" s="9" t="s">
        <v>82</v>
      </c>
      <c r="C28" s="10" t="s">
        <v>85</v>
      </c>
      <c r="D28" s="10" t="s">
        <v>86</v>
      </c>
      <c r="E28" s="9">
        <v>164.1</v>
      </c>
      <c r="F28" s="11">
        <f t="shared" si="0"/>
        <v>27.35</v>
      </c>
      <c r="G28" s="11">
        <v>80.73</v>
      </c>
      <c r="H28" s="11">
        <f t="shared" si="1"/>
        <v>40.365</v>
      </c>
      <c r="I28" s="13">
        <f t="shared" si="2"/>
        <v>67.715</v>
      </c>
      <c r="J28" s="11" t="s">
        <v>19</v>
      </c>
      <c r="K28" s="15"/>
    </row>
    <row r="29" s="1" customFormat="1" ht="25" customHeight="1" spans="1:11">
      <c r="A29" s="8" t="s">
        <v>87</v>
      </c>
      <c r="B29" s="9" t="s">
        <v>88</v>
      </c>
      <c r="C29" s="10" t="s">
        <v>89</v>
      </c>
      <c r="D29" s="10" t="s">
        <v>90</v>
      </c>
      <c r="E29" s="9">
        <v>168.8</v>
      </c>
      <c r="F29" s="11">
        <f t="shared" si="0"/>
        <v>28.1333333333333</v>
      </c>
      <c r="G29" s="11">
        <v>84.25</v>
      </c>
      <c r="H29" s="11">
        <f t="shared" si="1"/>
        <v>42.125</v>
      </c>
      <c r="I29" s="13">
        <f t="shared" si="2"/>
        <v>70.2583333333333</v>
      </c>
      <c r="J29" s="11" t="s">
        <v>16</v>
      </c>
      <c r="K29" s="15"/>
    </row>
    <row r="30" ht="25" customHeight="1" spans="1:11">
      <c r="A30" s="8" t="s">
        <v>87</v>
      </c>
      <c r="B30" s="9" t="s">
        <v>88</v>
      </c>
      <c r="C30" s="10" t="s">
        <v>91</v>
      </c>
      <c r="D30" s="10" t="s">
        <v>92</v>
      </c>
      <c r="E30" s="9">
        <v>160.9</v>
      </c>
      <c r="F30" s="11">
        <f t="shared" si="0"/>
        <v>26.8166666666667</v>
      </c>
      <c r="G30" s="11">
        <v>80.05</v>
      </c>
      <c r="H30" s="11">
        <f t="shared" si="1"/>
        <v>40.025</v>
      </c>
      <c r="I30" s="13">
        <f t="shared" si="2"/>
        <v>66.8416666666667</v>
      </c>
      <c r="J30" s="11" t="s">
        <v>19</v>
      </c>
      <c r="K30" s="15"/>
    </row>
    <row r="31" s="1" customFormat="1" ht="25" customHeight="1" spans="1:11">
      <c r="A31" s="8" t="s">
        <v>93</v>
      </c>
      <c r="B31" s="9" t="s">
        <v>94</v>
      </c>
      <c r="C31" s="10" t="s">
        <v>95</v>
      </c>
      <c r="D31" s="10" t="s">
        <v>96</v>
      </c>
      <c r="E31" s="9">
        <v>144.3</v>
      </c>
      <c r="F31" s="11">
        <f t="shared" si="0"/>
        <v>24.05</v>
      </c>
      <c r="G31" s="11">
        <v>82.15</v>
      </c>
      <c r="H31" s="11">
        <f t="shared" si="1"/>
        <v>41.075</v>
      </c>
      <c r="I31" s="13">
        <f t="shared" si="2"/>
        <v>65.125</v>
      </c>
      <c r="J31" s="11" t="s">
        <v>16</v>
      </c>
      <c r="K31" s="15"/>
    </row>
    <row r="32" ht="25" customHeight="1" spans="1:11">
      <c r="A32" s="8" t="s">
        <v>93</v>
      </c>
      <c r="B32" s="9" t="s">
        <v>94</v>
      </c>
      <c r="C32" s="10" t="s">
        <v>97</v>
      </c>
      <c r="D32" s="10" t="s">
        <v>98</v>
      </c>
      <c r="E32" s="9">
        <v>138.7</v>
      </c>
      <c r="F32" s="11">
        <f t="shared" si="0"/>
        <v>23.1166666666667</v>
      </c>
      <c r="G32" s="11">
        <v>83.2</v>
      </c>
      <c r="H32" s="11">
        <f t="shared" si="1"/>
        <v>41.6</v>
      </c>
      <c r="I32" s="13">
        <f t="shared" si="2"/>
        <v>64.7166666666667</v>
      </c>
      <c r="J32" s="11" t="s">
        <v>19</v>
      </c>
      <c r="K32" s="15"/>
    </row>
    <row r="33" s="1" customFormat="1" ht="25" customHeight="1" spans="1:11">
      <c r="A33" s="8" t="s">
        <v>99</v>
      </c>
      <c r="B33" s="9" t="s">
        <v>100</v>
      </c>
      <c r="C33" s="10" t="s">
        <v>101</v>
      </c>
      <c r="D33" s="10" t="s">
        <v>102</v>
      </c>
      <c r="E33" s="9">
        <v>167.2</v>
      </c>
      <c r="F33" s="11">
        <f t="shared" si="0"/>
        <v>27.8666666666667</v>
      </c>
      <c r="G33" s="11">
        <v>84.57</v>
      </c>
      <c r="H33" s="11">
        <f t="shared" si="1"/>
        <v>42.285</v>
      </c>
      <c r="I33" s="13">
        <f t="shared" si="2"/>
        <v>70.1516666666667</v>
      </c>
      <c r="J33" s="11" t="s">
        <v>16</v>
      </c>
      <c r="K33" s="15"/>
    </row>
    <row r="34" ht="25" customHeight="1" spans="1:11">
      <c r="A34" s="8" t="s">
        <v>99</v>
      </c>
      <c r="B34" s="9" t="s">
        <v>100</v>
      </c>
      <c r="C34" s="10" t="s">
        <v>103</v>
      </c>
      <c r="D34" s="10" t="s">
        <v>104</v>
      </c>
      <c r="E34" s="9">
        <v>162.7</v>
      </c>
      <c r="F34" s="11">
        <f t="shared" si="0"/>
        <v>27.1166666666667</v>
      </c>
      <c r="G34" s="11">
        <v>84.66</v>
      </c>
      <c r="H34" s="11">
        <f t="shared" si="1"/>
        <v>42.33</v>
      </c>
      <c r="I34" s="13">
        <f t="shared" si="2"/>
        <v>69.4466666666667</v>
      </c>
      <c r="J34" s="11" t="s">
        <v>19</v>
      </c>
      <c r="K34" s="15"/>
    </row>
    <row r="35" ht="25" customHeight="1" spans="1:11">
      <c r="A35" s="8" t="s">
        <v>99</v>
      </c>
      <c r="B35" s="9" t="s">
        <v>105</v>
      </c>
      <c r="C35" s="10" t="s">
        <v>106</v>
      </c>
      <c r="D35" s="10" t="s">
        <v>107</v>
      </c>
      <c r="E35" s="9">
        <v>171</v>
      </c>
      <c r="F35" s="11">
        <f t="shared" si="0"/>
        <v>28.5</v>
      </c>
      <c r="G35" s="11">
        <v>94.62</v>
      </c>
      <c r="H35" s="11">
        <f t="shared" si="1"/>
        <v>47.31</v>
      </c>
      <c r="I35" s="13">
        <f t="shared" si="2"/>
        <v>75.81</v>
      </c>
      <c r="J35" s="11" t="s">
        <v>16</v>
      </c>
      <c r="K35" s="15"/>
    </row>
    <row r="36" ht="25" customHeight="1" spans="1:11">
      <c r="A36" s="8" t="s">
        <v>99</v>
      </c>
      <c r="B36" s="9" t="s">
        <v>105</v>
      </c>
      <c r="C36" s="10" t="s">
        <v>108</v>
      </c>
      <c r="D36" s="10" t="s">
        <v>109</v>
      </c>
      <c r="E36" s="9">
        <v>159</v>
      </c>
      <c r="F36" s="11">
        <f t="shared" si="0"/>
        <v>26.5</v>
      </c>
      <c r="G36" s="11">
        <v>94.57</v>
      </c>
      <c r="H36" s="11">
        <f t="shared" si="1"/>
        <v>47.285</v>
      </c>
      <c r="I36" s="13">
        <f t="shared" si="2"/>
        <v>73.785</v>
      </c>
      <c r="J36" s="11" t="s">
        <v>19</v>
      </c>
      <c r="K36" s="15"/>
    </row>
    <row r="37" ht="25" customHeight="1" spans="1:11">
      <c r="A37" s="8" t="s">
        <v>99</v>
      </c>
      <c r="B37" s="9" t="s">
        <v>105</v>
      </c>
      <c r="C37" s="10" t="s">
        <v>110</v>
      </c>
      <c r="D37" s="10" t="s">
        <v>111</v>
      </c>
      <c r="E37" s="9">
        <v>154.5</v>
      </c>
      <c r="F37" s="11">
        <f t="shared" si="0"/>
        <v>25.75</v>
      </c>
      <c r="G37" s="11">
        <v>96.28</v>
      </c>
      <c r="H37" s="11">
        <f t="shared" si="1"/>
        <v>48.14</v>
      </c>
      <c r="I37" s="13">
        <f t="shared" si="2"/>
        <v>73.89</v>
      </c>
      <c r="J37" s="11" t="s">
        <v>16</v>
      </c>
      <c r="K37" s="15"/>
    </row>
    <row r="38" ht="25" customHeight="1" spans="1:11">
      <c r="A38" s="8" t="s">
        <v>99</v>
      </c>
      <c r="B38" s="9" t="s">
        <v>112</v>
      </c>
      <c r="C38" s="10" t="s">
        <v>113</v>
      </c>
      <c r="D38" s="10" t="s">
        <v>114</v>
      </c>
      <c r="E38" s="9">
        <v>204</v>
      </c>
      <c r="F38" s="11">
        <f t="shared" si="0"/>
        <v>34</v>
      </c>
      <c r="G38" s="11">
        <v>97.23</v>
      </c>
      <c r="H38" s="11">
        <f t="shared" si="1"/>
        <v>48.615</v>
      </c>
      <c r="I38" s="13">
        <f t="shared" si="2"/>
        <v>82.615</v>
      </c>
      <c r="J38" s="11" t="s">
        <v>16</v>
      </c>
      <c r="K38" s="15"/>
    </row>
    <row r="39" ht="25" customHeight="1" spans="1:11">
      <c r="A39" s="8" t="s">
        <v>99</v>
      </c>
      <c r="B39" s="9" t="s">
        <v>112</v>
      </c>
      <c r="C39" s="10" t="s">
        <v>115</v>
      </c>
      <c r="D39" s="10" t="s">
        <v>116</v>
      </c>
      <c r="E39" s="9">
        <v>195.5</v>
      </c>
      <c r="F39" s="11">
        <f t="shared" si="0"/>
        <v>32.5833333333333</v>
      </c>
      <c r="G39" s="11">
        <v>97.99</v>
      </c>
      <c r="H39" s="11">
        <f t="shared" si="1"/>
        <v>48.995</v>
      </c>
      <c r="I39" s="13">
        <f t="shared" si="2"/>
        <v>81.5783333333333</v>
      </c>
      <c r="J39" s="11" t="s">
        <v>16</v>
      </c>
      <c r="K39" s="15"/>
    </row>
    <row r="40" ht="25" customHeight="1" spans="1:11">
      <c r="A40" s="8" t="s">
        <v>99</v>
      </c>
      <c r="B40" s="9" t="s">
        <v>112</v>
      </c>
      <c r="C40" s="10" t="s">
        <v>117</v>
      </c>
      <c r="D40" s="10" t="s">
        <v>118</v>
      </c>
      <c r="E40" s="9">
        <v>192.5</v>
      </c>
      <c r="F40" s="11">
        <f t="shared" si="0"/>
        <v>32.0833333333333</v>
      </c>
      <c r="G40" s="11">
        <v>97.18</v>
      </c>
      <c r="H40" s="11">
        <f t="shared" si="1"/>
        <v>48.59</v>
      </c>
      <c r="I40" s="13">
        <f t="shared" si="2"/>
        <v>80.6733333333333</v>
      </c>
      <c r="J40" s="11" t="s">
        <v>16</v>
      </c>
      <c r="K40" s="15"/>
    </row>
    <row r="41" ht="25" customHeight="1" spans="1:11">
      <c r="A41" s="8" t="s">
        <v>99</v>
      </c>
      <c r="B41" s="9" t="s">
        <v>112</v>
      </c>
      <c r="C41" s="10" t="s">
        <v>119</v>
      </c>
      <c r="D41" s="10" t="s">
        <v>120</v>
      </c>
      <c r="E41" s="9">
        <v>190</v>
      </c>
      <c r="F41" s="11">
        <f t="shared" si="0"/>
        <v>31.6666666666667</v>
      </c>
      <c r="G41" s="11">
        <v>96.15</v>
      </c>
      <c r="H41" s="11">
        <f t="shared" si="1"/>
        <v>48.075</v>
      </c>
      <c r="I41" s="13">
        <f t="shared" si="2"/>
        <v>79.7416666666667</v>
      </c>
      <c r="J41" s="11" t="s">
        <v>19</v>
      </c>
      <c r="K41" s="15"/>
    </row>
    <row r="42" ht="25" customHeight="1" spans="1:11">
      <c r="A42" s="8" t="s">
        <v>99</v>
      </c>
      <c r="B42" s="9" t="s">
        <v>112</v>
      </c>
      <c r="C42" s="10" t="s">
        <v>121</v>
      </c>
      <c r="D42" s="10" t="s">
        <v>122</v>
      </c>
      <c r="E42" s="9">
        <v>190</v>
      </c>
      <c r="F42" s="11">
        <f t="shared" si="0"/>
        <v>31.6666666666667</v>
      </c>
      <c r="G42" s="11">
        <v>97.14</v>
      </c>
      <c r="H42" s="11">
        <f t="shared" si="1"/>
        <v>48.57</v>
      </c>
      <c r="I42" s="13">
        <f t="shared" si="2"/>
        <v>80.2366666666667</v>
      </c>
      <c r="J42" s="11" t="s">
        <v>19</v>
      </c>
      <c r="K42" s="15"/>
    </row>
    <row r="43" ht="25" customHeight="1" spans="1:11">
      <c r="A43" s="8" t="s">
        <v>99</v>
      </c>
      <c r="B43" s="9" t="s">
        <v>112</v>
      </c>
      <c r="C43" s="10" t="s">
        <v>123</v>
      </c>
      <c r="D43" s="10" t="s">
        <v>124</v>
      </c>
      <c r="E43" s="9">
        <v>184</v>
      </c>
      <c r="F43" s="11">
        <f t="shared" si="0"/>
        <v>30.6666666666667</v>
      </c>
      <c r="G43" s="11">
        <v>97.11</v>
      </c>
      <c r="H43" s="11">
        <f t="shared" si="1"/>
        <v>48.555</v>
      </c>
      <c r="I43" s="13">
        <f t="shared" si="2"/>
        <v>79.2216666666667</v>
      </c>
      <c r="J43" s="11" t="s">
        <v>19</v>
      </c>
      <c r="K43" s="15"/>
    </row>
    <row r="44" ht="25" customHeight="1" spans="1:11">
      <c r="A44" s="8" t="s">
        <v>93</v>
      </c>
      <c r="B44" s="9" t="s">
        <v>125</v>
      </c>
      <c r="C44" s="10" t="s">
        <v>126</v>
      </c>
      <c r="D44" s="10" t="s">
        <v>127</v>
      </c>
      <c r="E44" s="9">
        <v>195</v>
      </c>
      <c r="F44" s="11">
        <f t="shared" si="0"/>
        <v>32.5</v>
      </c>
      <c r="G44" s="11">
        <v>97</v>
      </c>
      <c r="H44" s="11">
        <f t="shared" si="1"/>
        <v>48.5</v>
      </c>
      <c r="I44" s="13">
        <f t="shared" si="2"/>
        <v>81</v>
      </c>
      <c r="J44" s="11" t="s">
        <v>16</v>
      </c>
      <c r="K44" s="15"/>
    </row>
    <row r="45" ht="25" customHeight="1" spans="1:11">
      <c r="A45" s="8" t="s">
        <v>93</v>
      </c>
      <c r="B45" s="9" t="s">
        <v>125</v>
      </c>
      <c r="C45" s="10" t="s">
        <v>128</v>
      </c>
      <c r="D45" s="10" t="s">
        <v>129</v>
      </c>
      <c r="E45" s="9">
        <v>193.5</v>
      </c>
      <c r="F45" s="11">
        <f t="shared" si="0"/>
        <v>32.25</v>
      </c>
      <c r="G45" s="11">
        <v>97.93</v>
      </c>
      <c r="H45" s="11">
        <f t="shared" si="1"/>
        <v>48.965</v>
      </c>
      <c r="I45" s="13">
        <f t="shared" si="2"/>
        <v>81.215</v>
      </c>
      <c r="J45" s="11" t="s">
        <v>16</v>
      </c>
      <c r="K45" s="15"/>
    </row>
    <row r="46" ht="25" customHeight="1" spans="1:11">
      <c r="A46" s="8" t="s">
        <v>93</v>
      </c>
      <c r="B46" s="9" t="s">
        <v>125</v>
      </c>
      <c r="C46" s="10" t="s">
        <v>130</v>
      </c>
      <c r="D46" s="10" t="s">
        <v>131</v>
      </c>
      <c r="E46" s="9">
        <v>192.5</v>
      </c>
      <c r="F46" s="11">
        <f t="shared" si="0"/>
        <v>32.0833333333333</v>
      </c>
      <c r="G46" s="11">
        <v>97.28</v>
      </c>
      <c r="H46" s="11">
        <f t="shared" si="1"/>
        <v>48.64</v>
      </c>
      <c r="I46" s="13">
        <f t="shared" si="2"/>
        <v>80.7233333333333</v>
      </c>
      <c r="J46" s="11" t="s">
        <v>19</v>
      </c>
      <c r="K46" s="15"/>
    </row>
    <row r="47" ht="25" customHeight="1" spans="1:11">
      <c r="A47" s="8" t="s">
        <v>93</v>
      </c>
      <c r="B47" s="9" t="s">
        <v>125</v>
      </c>
      <c r="C47" s="10" t="s">
        <v>132</v>
      </c>
      <c r="D47" s="10" t="s">
        <v>133</v>
      </c>
      <c r="E47" s="9">
        <v>188</v>
      </c>
      <c r="F47" s="11">
        <f t="shared" si="0"/>
        <v>31.3333333333333</v>
      </c>
      <c r="G47" s="11">
        <v>96.8</v>
      </c>
      <c r="H47" s="11">
        <f t="shared" si="1"/>
        <v>48.4</v>
      </c>
      <c r="I47" s="13">
        <f t="shared" si="2"/>
        <v>79.7333333333333</v>
      </c>
      <c r="J47" s="11" t="s">
        <v>19</v>
      </c>
      <c r="K47" s="15"/>
    </row>
    <row r="48" ht="25" customHeight="1" spans="1:11">
      <c r="A48" s="8" t="s">
        <v>99</v>
      </c>
      <c r="B48" s="9" t="s">
        <v>134</v>
      </c>
      <c r="C48" s="10" t="s">
        <v>135</v>
      </c>
      <c r="D48" s="10" t="s">
        <v>136</v>
      </c>
      <c r="E48" s="9">
        <v>187.5</v>
      </c>
      <c r="F48" s="11">
        <f t="shared" si="0"/>
        <v>31.25</v>
      </c>
      <c r="G48" s="11">
        <v>96.89</v>
      </c>
      <c r="H48" s="11">
        <f t="shared" si="1"/>
        <v>48.445</v>
      </c>
      <c r="I48" s="13">
        <f t="shared" si="2"/>
        <v>79.695</v>
      </c>
      <c r="J48" s="11" t="s">
        <v>16</v>
      </c>
      <c r="K48" s="15"/>
    </row>
    <row r="49" ht="25" customHeight="1" spans="1:11">
      <c r="A49" s="8" t="s">
        <v>99</v>
      </c>
      <c r="B49" s="9" t="s">
        <v>134</v>
      </c>
      <c r="C49" s="10" t="s">
        <v>137</v>
      </c>
      <c r="D49" s="10" t="s">
        <v>138</v>
      </c>
      <c r="E49" s="9">
        <v>179</v>
      </c>
      <c r="F49" s="11">
        <f t="shared" si="0"/>
        <v>29.8333333333333</v>
      </c>
      <c r="G49" s="11">
        <v>94.39</v>
      </c>
      <c r="H49" s="11">
        <f t="shared" si="1"/>
        <v>47.195</v>
      </c>
      <c r="I49" s="13">
        <f t="shared" si="2"/>
        <v>77.0283333333333</v>
      </c>
      <c r="J49" s="11" t="s">
        <v>16</v>
      </c>
      <c r="K49" s="15"/>
    </row>
    <row r="50" ht="25" customHeight="1" spans="1:11">
      <c r="A50" s="8" t="s">
        <v>99</v>
      </c>
      <c r="B50" s="9" t="s">
        <v>134</v>
      </c>
      <c r="C50" s="10" t="s">
        <v>139</v>
      </c>
      <c r="D50" s="10" t="s">
        <v>140</v>
      </c>
      <c r="E50" s="9">
        <v>163.5</v>
      </c>
      <c r="F50" s="11">
        <f t="shared" si="0"/>
        <v>27.25</v>
      </c>
      <c r="G50" s="11">
        <v>95.33</v>
      </c>
      <c r="H50" s="11">
        <f t="shared" si="1"/>
        <v>47.665</v>
      </c>
      <c r="I50" s="13">
        <f t="shared" si="2"/>
        <v>74.915</v>
      </c>
      <c r="J50" s="11" t="s">
        <v>19</v>
      </c>
      <c r="K50" s="15"/>
    </row>
    <row r="51" ht="25" customHeight="1" spans="1:11">
      <c r="A51" s="8" t="s">
        <v>99</v>
      </c>
      <c r="B51" s="9" t="s">
        <v>134</v>
      </c>
      <c r="C51" s="10" t="s">
        <v>141</v>
      </c>
      <c r="D51" s="10" t="s">
        <v>142</v>
      </c>
      <c r="E51" s="9">
        <v>158.5</v>
      </c>
      <c r="F51" s="11">
        <f t="shared" si="0"/>
        <v>26.4166666666667</v>
      </c>
      <c r="G51" s="11">
        <v>94.57</v>
      </c>
      <c r="H51" s="11">
        <f t="shared" si="1"/>
        <v>47.285</v>
      </c>
      <c r="I51" s="13">
        <f t="shared" si="2"/>
        <v>73.7016666666667</v>
      </c>
      <c r="J51" s="11" t="s">
        <v>19</v>
      </c>
      <c r="K51" s="15"/>
    </row>
    <row r="52" ht="25" customHeight="1" spans="1:11">
      <c r="A52" s="8" t="s">
        <v>99</v>
      </c>
      <c r="B52" s="9" t="s">
        <v>143</v>
      </c>
      <c r="C52" s="10" t="s">
        <v>144</v>
      </c>
      <c r="D52" s="10" t="s">
        <v>145</v>
      </c>
      <c r="E52" s="9">
        <v>193</v>
      </c>
      <c r="F52" s="11">
        <f t="shared" si="0"/>
        <v>32.1666666666667</v>
      </c>
      <c r="G52" s="11">
        <v>96.3</v>
      </c>
      <c r="H52" s="11">
        <f t="shared" si="1"/>
        <v>48.15</v>
      </c>
      <c r="I52" s="13">
        <f t="shared" si="2"/>
        <v>80.3166666666667</v>
      </c>
      <c r="J52" s="11" t="s">
        <v>16</v>
      </c>
      <c r="K52" s="15"/>
    </row>
    <row r="53" ht="25" customHeight="1" spans="1:11">
      <c r="A53" s="8" t="s">
        <v>99</v>
      </c>
      <c r="B53" s="9" t="s">
        <v>143</v>
      </c>
      <c r="C53" s="10" t="s">
        <v>146</v>
      </c>
      <c r="D53" s="10" t="s">
        <v>147</v>
      </c>
      <c r="E53" s="9">
        <v>187</v>
      </c>
      <c r="F53" s="11">
        <f t="shared" si="0"/>
        <v>31.1666666666667</v>
      </c>
      <c r="G53" s="11">
        <v>94.17</v>
      </c>
      <c r="H53" s="11">
        <f t="shared" si="1"/>
        <v>47.085</v>
      </c>
      <c r="I53" s="13">
        <f t="shared" si="2"/>
        <v>78.2516666666667</v>
      </c>
      <c r="J53" s="11" t="s">
        <v>16</v>
      </c>
      <c r="K53" s="15"/>
    </row>
    <row r="54" ht="25" customHeight="1" spans="1:11">
      <c r="A54" s="8" t="s">
        <v>99</v>
      </c>
      <c r="B54" s="9" t="s">
        <v>143</v>
      </c>
      <c r="C54" s="10" t="s">
        <v>148</v>
      </c>
      <c r="D54" s="10" t="s">
        <v>149</v>
      </c>
      <c r="E54" s="9">
        <v>175.5</v>
      </c>
      <c r="F54" s="11">
        <f t="shared" si="0"/>
        <v>29.25</v>
      </c>
      <c r="G54" s="11">
        <v>94.98</v>
      </c>
      <c r="H54" s="11">
        <f t="shared" si="1"/>
        <v>47.49</v>
      </c>
      <c r="I54" s="13">
        <f t="shared" si="2"/>
        <v>76.74</v>
      </c>
      <c r="J54" s="11" t="s">
        <v>19</v>
      </c>
      <c r="K54" s="15"/>
    </row>
    <row r="55" ht="25" customHeight="1" spans="1:11">
      <c r="A55" s="8" t="s">
        <v>99</v>
      </c>
      <c r="B55" s="9" t="s">
        <v>143</v>
      </c>
      <c r="C55" s="10" t="s">
        <v>150</v>
      </c>
      <c r="D55" s="10" t="s">
        <v>151</v>
      </c>
      <c r="E55" s="9">
        <v>170.5</v>
      </c>
      <c r="F55" s="11">
        <f t="shared" si="0"/>
        <v>28.4166666666667</v>
      </c>
      <c r="G55" s="11">
        <v>90.46</v>
      </c>
      <c r="H55" s="11">
        <f t="shared" si="1"/>
        <v>45.23</v>
      </c>
      <c r="I55" s="13">
        <f t="shared" si="2"/>
        <v>73.6466666666667</v>
      </c>
      <c r="J55" s="11" t="s">
        <v>19</v>
      </c>
      <c r="K55" s="15"/>
    </row>
    <row r="56" ht="25" customHeight="1" spans="1:11">
      <c r="A56" s="8" t="s">
        <v>99</v>
      </c>
      <c r="B56" s="9" t="s">
        <v>143</v>
      </c>
      <c r="C56" s="10" t="s">
        <v>152</v>
      </c>
      <c r="D56" s="10" t="s">
        <v>153</v>
      </c>
      <c r="E56" s="9">
        <v>170.5</v>
      </c>
      <c r="F56" s="11">
        <f t="shared" si="0"/>
        <v>28.4166666666667</v>
      </c>
      <c r="G56" s="11">
        <v>94.91</v>
      </c>
      <c r="H56" s="11">
        <f t="shared" si="1"/>
        <v>47.455</v>
      </c>
      <c r="I56" s="13">
        <f t="shared" si="2"/>
        <v>75.8716666666667</v>
      </c>
      <c r="J56" s="11" t="s">
        <v>19</v>
      </c>
      <c r="K56" s="15"/>
    </row>
    <row r="57" ht="25" customHeight="1" spans="1:11">
      <c r="A57" s="8" t="s">
        <v>93</v>
      </c>
      <c r="B57" s="9" t="s">
        <v>154</v>
      </c>
      <c r="C57" s="10" t="s">
        <v>155</v>
      </c>
      <c r="D57" s="10" t="s">
        <v>156</v>
      </c>
      <c r="E57" s="9">
        <v>183</v>
      </c>
      <c r="F57" s="11">
        <f t="shared" si="0"/>
        <v>30.5</v>
      </c>
      <c r="G57" s="11">
        <v>96.23</v>
      </c>
      <c r="H57" s="11">
        <f t="shared" si="1"/>
        <v>48.115</v>
      </c>
      <c r="I57" s="13">
        <f t="shared" si="2"/>
        <v>78.615</v>
      </c>
      <c r="J57" s="11" t="s">
        <v>16</v>
      </c>
      <c r="K57" s="15"/>
    </row>
    <row r="58" ht="25" customHeight="1" spans="1:11">
      <c r="A58" s="8" t="s">
        <v>93</v>
      </c>
      <c r="B58" s="9" t="s">
        <v>154</v>
      </c>
      <c r="C58" s="10" t="s">
        <v>157</v>
      </c>
      <c r="D58" s="10" t="s">
        <v>158</v>
      </c>
      <c r="E58" s="9">
        <v>169.5</v>
      </c>
      <c r="F58" s="11">
        <f t="shared" si="0"/>
        <v>28.25</v>
      </c>
      <c r="G58" s="11">
        <v>94.9</v>
      </c>
      <c r="H58" s="11">
        <f t="shared" si="1"/>
        <v>47.45</v>
      </c>
      <c r="I58" s="13">
        <f t="shared" si="2"/>
        <v>75.7</v>
      </c>
      <c r="J58" s="11" t="s">
        <v>19</v>
      </c>
      <c r="K58" s="15"/>
    </row>
    <row r="59" ht="25" customHeight="1" spans="1:11">
      <c r="A59" s="8" t="s">
        <v>93</v>
      </c>
      <c r="B59" s="9" t="s">
        <v>159</v>
      </c>
      <c r="C59" s="10" t="s">
        <v>160</v>
      </c>
      <c r="D59" s="10" t="s">
        <v>161</v>
      </c>
      <c r="E59" s="9">
        <v>188.5</v>
      </c>
      <c r="F59" s="11">
        <f t="shared" si="0"/>
        <v>31.4166666666667</v>
      </c>
      <c r="G59" s="11">
        <v>97.5</v>
      </c>
      <c r="H59" s="11">
        <f t="shared" si="1"/>
        <v>48.75</v>
      </c>
      <c r="I59" s="13">
        <f t="shared" si="2"/>
        <v>80.1666666666667</v>
      </c>
      <c r="J59" s="11" t="s">
        <v>16</v>
      </c>
      <c r="K59" s="15"/>
    </row>
    <row r="60" ht="25" customHeight="1" spans="1:11">
      <c r="A60" s="8" t="s">
        <v>93</v>
      </c>
      <c r="B60" s="9" t="s">
        <v>159</v>
      </c>
      <c r="C60" s="10" t="s">
        <v>162</v>
      </c>
      <c r="D60" s="10" t="s">
        <v>163</v>
      </c>
      <c r="E60" s="9">
        <v>177</v>
      </c>
      <c r="F60" s="11">
        <f t="shared" si="0"/>
        <v>29.5</v>
      </c>
      <c r="G60" s="11">
        <v>97.88</v>
      </c>
      <c r="H60" s="11">
        <f t="shared" si="1"/>
        <v>48.94</v>
      </c>
      <c r="I60" s="13">
        <f t="shared" si="2"/>
        <v>78.44</v>
      </c>
      <c r="J60" s="11" t="s">
        <v>19</v>
      </c>
      <c r="K60" s="15"/>
    </row>
    <row r="61" ht="25" customHeight="1" spans="1:11">
      <c r="A61" s="8" t="s">
        <v>93</v>
      </c>
      <c r="B61" s="9" t="s">
        <v>164</v>
      </c>
      <c r="C61" s="10" t="s">
        <v>165</v>
      </c>
      <c r="D61" s="10" t="s">
        <v>166</v>
      </c>
      <c r="E61" s="9">
        <v>175.5</v>
      </c>
      <c r="F61" s="11">
        <f t="shared" si="0"/>
        <v>29.25</v>
      </c>
      <c r="G61" s="11">
        <v>92.08</v>
      </c>
      <c r="H61" s="11">
        <f t="shared" si="1"/>
        <v>46.04</v>
      </c>
      <c r="I61" s="13">
        <f t="shared" si="2"/>
        <v>75.29</v>
      </c>
      <c r="J61" s="11" t="s">
        <v>16</v>
      </c>
      <c r="K61" s="15"/>
    </row>
    <row r="62" ht="25" customHeight="1" spans="1:11">
      <c r="A62" s="8" t="s">
        <v>93</v>
      </c>
      <c r="B62" s="9" t="s">
        <v>164</v>
      </c>
      <c r="C62" s="10" t="s">
        <v>167</v>
      </c>
      <c r="D62" s="10" t="s">
        <v>168</v>
      </c>
      <c r="E62" s="9">
        <v>118</v>
      </c>
      <c r="F62" s="11">
        <f t="shared" si="0"/>
        <v>19.6666666666667</v>
      </c>
      <c r="G62" s="11">
        <v>86.64</v>
      </c>
      <c r="H62" s="11">
        <f t="shared" si="1"/>
        <v>43.32</v>
      </c>
      <c r="I62" s="13">
        <f t="shared" si="2"/>
        <v>62.9866666666667</v>
      </c>
      <c r="J62" s="11" t="s">
        <v>19</v>
      </c>
      <c r="K62" s="15"/>
    </row>
    <row r="63" ht="25" customHeight="1" spans="1:11">
      <c r="A63" s="8" t="s">
        <v>93</v>
      </c>
      <c r="B63" s="9" t="s">
        <v>169</v>
      </c>
      <c r="C63" s="10" t="s">
        <v>170</v>
      </c>
      <c r="D63" s="10" t="s">
        <v>171</v>
      </c>
      <c r="E63" s="9">
        <v>164</v>
      </c>
      <c r="F63" s="11">
        <f t="shared" si="0"/>
        <v>27.3333333333333</v>
      </c>
      <c r="G63" s="11">
        <v>97.52</v>
      </c>
      <c r="H63" s="11">
        <f t="shared" si="1"/>
        <v>48.76</v>
      </c>
      <c r="I63" s="13">
        <f t="shared" si="2"/>
        <v>76.0933333333333</v>
      </c>
      <c r="J63" s="11" t="s">
        <v>16</v>
      </c>
      <c r="K63" s="15"/>
    </row>
    <row r="64" ht="25" customHeight="1" spans="1:11">
      <c r="A64" s="8" t="s">
        <v>93</v>
      </c>
      <c r="B64" s="9" t="s">
        <v>169</v>
      </c>
      <c r="C64" s="10" t="s">
        <v>172</v>
      </c>
      <c r="D64" s="10" t="s">
        <v>173</v>
      </c>
      <c r="E64" s="9">
        <v>162</v>
      </c>
      <c r="F64" s="11">
        <f t="shared" si="0"/>
        <v>27</v>
      </c>
      <c r="G64" s="11">
        <v>97.23</v>
      </c>
      <c r="H64" s="11">
        <f t="shared" si="1"/>
        <v>48.615</v>
      </c>
      <c r="I64" s="13">
        <f t="shared" si="2"/>
        <v>75.615</v>
      </c>
      <c r="J64" s="11" t="s">
        <v>19</v>
      </c>
      <c r="K64" s="15"/>
    </row>
    <row r="65" s="1" customFormat="1" ht="25" customHeight="1" spans="1:11">
      <c r="A65" s="8" t="s">
        <v>174</v>
      </c>
      <c r="B65" s="9" t="s">
        <v>175</v>
      </c>
      <c r="C65" s="10" t="s">
        <v>176</v>
      </c>
      <c r="D65" s="10" t="s">
        <v>177</v>
      </c>
      <c r="E65" s="9">
        <v>192.5</v>
      </c>
      <c r="F65" s="11">
        <f t="shared" si="0"/>
        <v>32.0833333333333</v>
      </c>
      <c r="G65" s="11">
        <v>89.3</v>
      </c>
      <c r="H65" s="11">
        <f t="shared" si="1"/>
        <v>44.65</v>
      </c>
      <c r="I65" s="13">
        <f t="shared" si="2"/>
        <v>76.7333333333333</v>
      </c>
      <c r="J65" s="11" t="s">
        <v>16</v>
      </c>
      <c r="K65" s="15"/>
    </row>
    <row r="66" ht="25" customHeight="1" spans="1:11">
      <c r="A66" s="8" t="s">
        <v>174</v>
      </c>
      <c r="B66" s="9" t="s">
        <v>175</v>
      </c>
      <c r="C66" s="10" t="s">
        <v>178</v>
      </c>
      <c r="D66" s="10" t="s">
        <v>179</v>
      </c>
      <c r="E66" s="9">
        <v>190.5</v>
      </c>
      <c r="F66" s="11">
        <f t="shared" si="0"/>
        <v>31.75</v>
      </c>
      <c r="G66" s="11">
        <v>80.98</v>
      </c>
      <c r="H66" s="11">
        <f t="shared" si="1"/>
        <v>40.49</v>
      </c>
      <c r="I66" s="13">
        <f t="shared" si="2"/>
        <v>72.24</v>
      </c>
      <c r="J66" s="11" t="s">
        <v>19</v>
      </c>
      <c r="K66" s="15"/>
    </row>
    <row r="67" s="1" customFormat="1" ht="31" customHeight="1" spans="1:11">
      <c r="A67" s="8" t="s">
        <v>180</v>
      </c>
      <c r="B67" s="9" t="s">
        <v>181</v>
      </c>
      <c r="C67" s="10" t="s">
        <v>182</v>
      </c>
      <c r="D67" s="10" t="s">
        <v>183</v>
      </c>
      <c r="E67" s="9">
        <v>182</v>
      </c>
      <c r="F67" s="11">
        <f t="shared" ref="F67:F74" si="3">E67*100/300*0.5</f>
        <v>30.3333333333333</v>
      </c>
      <c r="G67" s="11">
        <v>89.78</v>
      </c>
      <c r="H67" s="11">
        <f t="shared" ref="H67:H74" si="4">G67*0.5</f>
        <v>44.89</v>
      </c>
      <c r="I67" s="13">
        <f t="shared" ref="I67:I74" si="5">F67+H67</f>
        <v>75.2233333333333</v>
      </c>
      <c r="J67" s="11" t="s">
        <v>16</v>
      </c>
      <c r="K67" s="14"/>
    </row>
    <row r="68" ht="29" customHeight="1" spans="1:11">
      <c r="A68" s="8" t="s">
        <v>180</v>
      </c>
      <c r="B68" s="9" t="s">
        <v>181</v>
      </c>
      <c r="C68" s="10" t="s">
        <v>184</v>
      </c>
      <c r="D68" s="10" t="s">
        <v>185</v>
      </c>
      <c r="E68" s="9">
        <v>140.5</v>
      </c>
      <c r="F68" s="11">
        <f t="shared" si="3"/>
        <v>23.4166666666667</v>
      </c>
      <c r="G68" s="11" t="s">
        <v>186</v>
      </c>
      <c r="H68" s="11"/>
      <c r="I68" s="13">
        <f t="shared" si="5"/>
        <v>23.4166666666667</v>
      </c>
      <c r="J68" s="11" t="s">
        <v>19</v>
      </c>
      <c r="K68" s="14"/>
    </row>
    <row r="69" s="1" customFormat="1" ht="31" customHeight="1" spans="1:11">
      <c r="A69" s="8" t="s">
        <v>187</v>
      </c>
      <c r="B69" s="9" t="s">
        <v>188</v>
      </c>
      <c r="C69" s="10" t="s">
        <v>189</v>
      </c>
      <c r="D69" s="10" t="s">
        <v>190</v>
      </c>
      <c r="E69" s="9">
        <v>169</v>
      </c>
      <c r="F69" s="11">
        <f t="shared" si="3"/>
        <v>28.1666666666667</v>
      </c>
      <c r="G69" s="11">
        <v>90.9</v>
      </c>
      <c r="H69" s="11">
        <f t="shared" si="4"/>
        <v>45.45</v>
      </c>
      <c r="I69" s="13">
        <f t="shared" si="5"/>
        <v>73.6166666666667</v>
      </c>
      <c r="J69" s="11" t="s">
        <v>16</v>
      </c>
      <c r="K69" s="14"/>
    </row>
    <row r="70" ht="34" customHeight="1" spans="1:11">
      <c r="A70" s="8" t="s">
        <v>187</v>
      </c>
      <c r="B70" s="9" t="s">
        <v>188</v>
      </c>
      <c r="C70" s="10" t="s">
        <v>191</v>
      </c>
      <c r="D70" s="10" t="s">
        <v>192</v>
      </c>
      <c r="E70" s="9">
        <v>157.5</v>
      </c>
      <c r="F70" s="11">
        <f t="shared" si="3"/>
        <v>26.25</v>
      </c>
      <c r="G70" s="11">
        <v>87.88</v>
      </c>
      <c r="H70" s="11">
        <f t="shared" si="4"/>
        <v>43.94</v>
      </c>
      <c r="I70" s="13">
        <f t="shared" si="5"/>
        <v>70.19</v>
      </c>
      <c r="J70" s="11" t="s">
        <v>19</v>
      </c>
      <c r="K70" s="14"/>
    </row>
    <row r="71" s="1" customFormat="1" ht="25" customHeight="1" spans="1:11">
      <c r="A71" s="8" t="s">
        <v>193</v>
      </c>
      <c r="B71" s="9" t="s">
        <v>194</v>
      </c>
      <c r="C71" s="10" t="s">
        <v>195</v>
      </c>
      <c r="D71" s="10" t="s">
        <v>196</v>
      </c>
      <c r="E71" s="9">
        <v>140.9</v>
      </c>
      <c r="F71" s="11">
        <f t="shared" si="3"/>
        <v>23.4833333333333</v>
      </c>
      <c r="G71" s="11">
        <v>90.23</v>
      </c>
      <c r="H71" s="11">
        <f t="shared" si="4"/>
        <v>45.115</v>
      </c>
      <c r="I71" s="13">
        <f t="shared" si="5"/>
        <v>68.5983333333333</v>
      </c>
      <c r="J71" s="11" t="s">
        <v>16</v>
      </c>
      <c r="K71" s="14"/>
    </row>
    <row r="72" ht="25" customHeight="1" spans="1:11">
      <c r="A72" s="8" t="s">
        <v>193</v>
      </c>
      <c r="B72" s="9" t="s">
        <v>194</v>
      </c>
      <c r="C72" s="10" t="s">
        <v>197</v>
      </c>
      <c r="D72" s="10" t="s">
        <v>198</v>
      </c>
      <c r="E72" s="9">
        <v>133.6</v>
      </c>
      <c r="F72" s="11">
        <f t="shared" si="3"/>
        <v>22.2666666666667</v>
      </c>
      <c r="G72" s="11">
        <v>87.79</v>
      </c>
      <c r="H72" s="11">
        <f t="shared" si="4"/>
        <v>43.895</v>
      </c>
      <c r="I72" s="13">
        <f t="shared" si="5"/>
        <v>66.1616666666667</v>
      </c>
      <c r="J72" s="11" t="s">
        <v>19</v>
      </c>
      <c r="K72" s="14"/>
    </row>
    <row r="73" ht="25" customHeight="1" spans="1:11">
      <c r="A73" s="8" t="s">
        <v>199</v>
      </c>
      <c r="B73" s="9" t="s">
        <v>200</v>
      </c>
      <c r="C73" s="10" t="s">
        <v>201</v>
      </c>
      <c r="D73" s="10" t="s">
        <v>202</v>
      </c>
      <c r="E73" s="9">
        <v>168.1</v>
      </c>
      <c r="F73" s="11">
        <f t="shared" si="3"/>
        <v>28.0166666666667</v>
      </c>
      <c r="G73" s="11">
        <v>87.56</v>
      </c>
      <c r="H73" s="11">
        <f t="shared" si="4"/>
        <v>43.78</v>
      </c>
      <c r="I73" s="13">
        <f t="shared" si="5"/>
        <v>71.7966666666667</v>
      </c>
      <c r="J73" s="11" t="s">
        <v>19</v>
      </c>
      <c r="K73" s="14"/>
    </row>
    <row r="74" s="1" customFormat="1" ht="25" customHeight="1" spans="1:11">
      <c r="A74" s="8" t="s">
        <v>199</v>
      </c>
      <c r="B74" s="9" t="s">
        <v>200</v>
      </c>
      <c r="C74" s="10" t="s">
        <v>203</v>
      </c>
      <c r="D74" s="10" t="s">
        <v>204</v>
      </c>
      <c r="E74" s="9">
        <v>166.2</v>
      </c>
      <c r="F74" s="11">
        <f t="shared" si="3"/>
        <v>27.7</v>
      </c>
      <c r="G74" s="11">
        <v>89.6</v>
      </c>
      <c r="H74" s="11">
        <f t="shared" si="4"/>
        <v>44.8</v>
      </c>
      <c r="I74" s="13">
        <f t="shared" si="5"/>
        <v>72.5</v>
      </c>
      <c r="J74" s="11" t="s">
        <v>16</v>
      </c>
      <c r="K74" s="14"/>
    </row>
  </sheetData>
  <mergeCells count="17">
    <mergeCell ref="A1:K1"/>
    <mergeCell ref="K23:K24"/>
    <mergeCell ref="K25:K26"/>
    <mergeCell ref="K27:K28"/>
    <mergeCell ref="K29:K30"/>
    <mergeCell ref="K31:K32"/>
    <mergeCell ref="K33:K34"/>
    <mergeCell ref="K35:K37"/>
    <mergeCell ref="K38:K43"/>
    <mergeCell ref="K44:K47"/>
    <mergeCell ref="K48:K51"/>
    <mergeCell ref="K52:K56"/>
    <mergeCell ref="K57:K58"/>
    <mergeCell ref="K59:K60"/>
    <mergeCell ref="K61:K62"/>
    <mergeCell ref="K63:K64"/>
    <mergeCell ref="K65:K66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2019-06-12T08:53:00Z</dcterms:created>
  <cp:lastPrinted>2019-06-18T10:28:00Z</cp:lastPrinted>
  <dcterms:modified xsi:type="dcterms:W3CDTF">2019-08-15T08:42:43Z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