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<sst xmlns="http://schemas.openxmlformats.org/spreadsheetml/2006/main" count="722" uniqueCount="355">
  <si>
    <t>附件：</t>
  </si>
  <si>
    <t>2019年度潜江市卫生健康事业单位公开招聘工作人员合格人员名单</t>
  </si>
  <si>
    <t>职位代码</t>
  </si>
  <si>
    <t>主管部门</t>
  </si>
  <si>
    <t>部门名称</t>
  </si>
  <si>
    <t>职位
名称</t>
  </si>
  <si>
    <t>招聘
人数</t>
  </si>
  <si>
    <t>姓名</t>
  </si>
  <si>
    <t>准考证号</t>
  </si>
  <si>
    <t>职测
分数</t>
  </si>
  <si>
    <t>综合
分数</t>
  </si>
  <si>
    <t>笔试
总分</t>
  </si>
  <si>
    <t>笔试
加分</t>
  </si>
  <si>
    <t>笔试
折算分</t>
  </si>
  <si>
    <t>备注</t>
  </si>
  <si>
    <t>14211001003005001</t>
  </si>
  <si>
    <t>市卫生健康委员会</t>
  </si>
  <si>
    <t>中心医院</t>
  </si>
  <si>
    <t>临床医生</t>
  </si>
  <si>
    <t>李启汉</t>
  </si>
  <si>
    <t>5242110102024</t>
  </si>
  <si>
    <t>杨梁</t>
  </si>
  <si>
    <t>5242110102005</t>
  </si>
  <si>
    <t>杨亚</t>
  </si>
  <si>
    <t>5242110101905</t>
  </si>
  <si>
    <t>胡如恒</t>
  </si>
  <si>
    <t>5242110101910</t>
  </si>
  <si>
    <t>黎明明</t>
  </si>
  <si>
    <t>5242110101906</t>
  </si>
  <si>
    <t>张马光</t>
  </si>
  <si>
    <t>5242110102020</t>
  </si>
  <si>
    <t>阮远帆</t>
  </si>
  <si>
    <t>5242110102028</t>
  </si>
  <si>
    <t>14211001003005002</t>
  </si>
  <si>
    <t>麻醉医生</t>
  </si>
  <si>
    <t>丁娟</t>
  </si>
  <si>
    <t>5242110102029</t>
  </si>
  <si>
    <t>14211001003005006</t>
  </si>
  <si>
    <t>护士</t>
  </si>
  <si>
    <t>王佳宜</t>
  </si>
  <si>
    <t>5442110102112</t>
  </si>
  <si>
    <t>钟鸣</t>
  </si>
  <si>
    <t>5442110102902</t>
  </si>
  <si>
    <t>蒋敏</t>
  </si>
  <si>
    <t>5442110102217</t>
  </si>
  <si>
    <t>黄颖</t>
  </si>
  <si>
    <t>5442110102903</t>
  </si>
  <si>
    <t>任春花</t>
  </si>
  <si>
    <t>5442110102908</t>
  </si>
  <si>
    <t>熊泽华</t>
  </si>
  <si>
    <t>5442110102111</t>
  </si>
  <si>
    <t>熊文</t>
  </si>
  <si>
    <t>5442110102117</t>
  </si>
  <si>
    <t>吴柳林</t>
  </si>
  <si>
    <t>5442110102204</t>
  </si>
  <si>
    <t>赵展艺</t>
  </si>
  <si>
    <t>5442110102103</t>
  </si>
  <si>
    <t>14211001003005007</t>
  </si>
  <si>
    <t>康复技师</t>
  </si>
  <si>
    <t>吕敏</t>
  </si>
  <si>
    <t>5542110103015</t>
  </si>
  <si>
    <t>金潜龙</t>
  </si>
  <si>
    <t>5542110103007</t>
  </si>
  <si>
    <t>14211001003005008</t>
  </si>
  <si>
    <t>检验员</t>
  </si>
  <si>
    <t>刘苗</t>
  </si>
  <si>
    <t>5542110103013</t>
  </si>
  <si>
    <t>丁漪</t>
  </si>
  <si>
    <t>5542110103003</t>
  </si>
  <si>
    <t>关洪廷</t>
  </si>
  <si>
    <t>5542110103009</t>
  </si>
  <si>
    <t>刘诗伟</t>
  </si>
  <si>
    <t>5542110103014</t>
  </si>
  <si>
    <t>王淼</t>
  </si>
  <si>
    <t>5542110103010</t>
  </si>
  <si>
    <t>韩忠巧</t>
  </si>
  <si>
    <t>5542110103020</t>
  </si>
  <si>
    <t>李为</t>
  </si>
  <si>
    <t>5542110103002</t>
  </si>
  <si>
    <t>陈亚男</t>
  </si>
  <si>
    <t>5542110103008</t>
  </si>
  <si>
    <t>谢冰婵</t>
  </si>
  <si>
    <t>5542110103001</t>
  </si>
  <si>
    <t>递补</t>
  </si>
  <si>
    <t>14211001003005012</t>
  </si>
  <si>
    <t>卫生统计</t>
  </si>
  <si>
    <t>王绘绘</t>
  </si>
  <si>
    <t>5242110101916</t>
  </si>
  <si>
    <t>何婷婷</t>
  </si>
  <si>
    <t>5242110102012</t>
  </si>
  <si>
    <t>14211001003005013</t>
  </si>
  <si>
    <t>生物医学工程</t>
  </si>
  <si>
    <t>卢顺</t>
  </si>
  <si>
    <t>3142110102507</t>
  </si>
  <si>
    <t>李媛媛</t>
  </si>
  <si>
    <t>3142110102512</t>
  </si>
  <si>
    <t>杜成伟</t>
  </si>
  <si>
    <t>3142110102503</t>
  </si>
  <si>
    <t>14211001003005014</t>
  </si>
  <si>
    <t>电气工程师</t>
  </si>
  <si>
    <t>刘佳鑫</t>
  </si>
  <si>
    <t>3142110102519</t>
  </si>
  <si>
    <t>杨昌盛</t>
  </si>
  <si>
    <t>3142110102517</t>
  </si>
  <si>
    <t>李聪</t>
  </si>
  <si>
    <t>3142110102509</t>
  </si>
  <si>
    <t>14211001003005015</t>
  </si>
  <si>
    <t>会计</t>
  </si>
  <si>
    <t>吴清羽</t>
  </si>
  <si>
    <t>2142110101726</t>
  </si>
  <si>
    <t>黄馨璋</t>
  </si>
  <si>
    <t>2142110101706</t>
  </si>
  <si>
    <t>曹斐迪</t>
  </si>
  <si>
    <t>2142110101810</t>
  </si>
  <si>
    <t>李淑芬</t>
  </si>
  <si>
    <t>2142110101715</t>
  </si>
  <si>
    <t>于佩</t>
  </si>
  <si>
    <t>2142110101821</t>
  </si>
  <si>
    <t>罗雨缘</t>
  </si>
  <si>
    <t>2142110102402</t>
  </si>
  <si>
    <t>14211001003005016</t>
  </si>
  <si>
    <t>医疗管理人员</t>
  </si>
  <si>
    <t>李康洁</t>
  </si>
  <si>
    <t>1142110101024</t>
  </si>
  <si>
    <t>周阳</t>
  </si>
  <si>
    <t>1142110100518</t>
  </si>
  <si>
    <t>黄军</t>
  </si>
  <si>
    <t>1142110100209</t>
  </si>
  <si>
    <t>14211001003007001</t>
  </si>
  <si>
    <t>中医院</t>
  </si>
  <si>
    <t>王寒蓉</t>
  </si>
  <si>
    <t>5242110102011</t>
  </si>
  <si>
    <t>许婧</t>
  </si>
  <si>
    <t>5242110101917</t>
  </si>
  <si>
    <t>潘彤洁</t>
  </si>
  <si>
    <t>5242110102016</t>
  </si>
  <si>
    <t>郑雯</t>
  </si>
  <si>
    <t>5242110101908</t>
  </si>
  <si>
    <t>14211001003007002</t>
  </si>
  <si>
    <t>中西医结合医生</t>
  </si>
  <si>
    <t>冯珍珍</t>
  </si>
  <si>
    <t>5142110102619</t>
  </si>
  <si>
    <t>张超</t>
  </si>
  <si>
    <t>5142110102610</t>
  </si>
  <si>
    <t>14211001003007003</t>
  </si>
  <si>
    <t>中医医生</t>
  </si>
  <si>
    <t>张涔</t>
  </si>
  <si>
    <t>5142110102614</t>
  </si>
  <si>
    <t>刘茵</t>
  </si>
  <si>
    <t>5142110102616</t>
  </si>
  <si>
    <t>李瑞华</t>
  </si>
  <si>
    <t>5142110102611</t>
  </si>
  <si>
    <t>张瀚文</t>
  </si>
  <si>
    <t>5142110102615</t>
  </si>
  <si>
    <t>李锦上</t>
  </si>
  <si>
    <t>5142110102612</t>
  </si>
  <si>
    <t>14211001003007005</t>
  </si>
  <si>
    <t>影像医生</t>
  </si>
  <si>
    <t>朱珠</t>
  </si>
  <si>
    <t>5242110101903</t>
  </si>
  <si>
    <t>14211001003007007</t>
  </si>
  <si>
    <t>派驻中医医生</t>
  </si>
  <si>
    <t>王斯瑞</t>
  </si>
  <si>
    <t>5142110102602</t>
  </si>
  <si>
    <t>蔡贻兰</t>
  </si>
  <si>
    <t>5142110102601</t>
  </si>
  <si>
    <t>14211001003008001</t>
  </si>
  <si>
    <t>二医院</t>
  </si>
  <si>
    <t>李臻</t>
  </si>
  <si>
    <t>5242110102022</t>
  </si>
  <si>
    <t>谢云</t>
  </si>
  <si>
    <t>5242110101925</t>
  </si>
  <si>
    <t>何阳</t>
  </si>
  <si>
    <t>5242110101909</t>
  </si>
  <si>
    <t>刘顺</t>
  </si>
  <si>
    <t>5242110102003</t>
  </si>
  <si>
    <t>杨蜜蜜</t>
  </si>
  <si>
    <t>5242110102014</t>
  </si>
  <si>
    <t>14211001003008003</t>
  </si>
  <si>
    <t>口腔医生</t>
  </si>
  <si>
    <t>吴萌</t>
  </si>
  <si>
    <t>5242110101904</t>
  </si>
  <si>
    <t>张倩</t>
  </si>
  <si>
    <t>5242110101920</t>
  </si>
  <si>
    <t>李智旭</t>
  </si>
  <si>
    <t>5242110102027</t>
  </si>
  <si>
    <t>14211001003008004</t>
  </si>
  <si>
    <t>口腔技师</t>
  </si>
  <si>
    <t>赵国鑫</t>
  </si>
  <si>
    <t>5542110103017</t>
  </si>
  <si>
    <t>14211001003008006</t>
  </si>
  <si>
    <t>药剂员</t>
  </si>
  <si>
    <t>廖莉</t>
  </si>
  <si>
    <t>5342110102805</t>
  </si>
  <si>
    <t>秦超</t>
  </si>
  <si>
    <t>5342110102801</t>
  </si>
  <si>
    <t>盛冉</t>
  </si>
  <si>
    <t>5342110102804</t>
  </si>
  <si>
    <t>14211001003008008</t>
  </si>
  <si>
    <t>易雅倩</t>
  </si>
  <si>
    <t>2142110101720</t>
  </si>
  <si>
    <t>肖瑶</t>
  </si>
  <si>
    <t>2142110101806</t>
  </si>
  <si>
    <t>黄琴雯</t>
  </si>
  <si>
    <t>2142110101827</t>
  </si>
  <si>
    <t>陈鹏宇</t>
  </si>
  <si>
    <t>2142110101703</t>
  </si>
  <si>
    <t>潘雪</t>
  </si>
  <si>
    <t>2142110101724</t>
  </si>
  <si>
    <t>刘振凯</t>
  </si>
  <si>
    <t>2142110101816</t>
  </si>
  <si>
    <t>14211001003008009</t>
  </si>
  <si>
    <t>办公室工作人员</t>
  </si>
  <si>
    <t>黄金金</t>
  </si>
  <si>
    <t>1142110100415</t>
  </si>
  <si>
    <t>王瑜</t>
  </si>
  <si>
    <t>1142110101627</t>
  </si>
  <si>
    <t>林挺</t>
  </si>
  <si>
    <t>1142110101016</t>
  </si>
  <si>
    <t>14211001003009001</t>
  </si>
  <si>
    <t>疾控中心</t>
  </si>
  <si>
    <t>公卫医生</t>
  </si>
  <si>
    <t>胡梦佳</t>
  </si>
  <si>
    <t>5242110101907</t>
  </si>
  <si>
    <t>刘金铭</t>
  </si>
  <si>
    <t>5242110101918</t>
  </si>
  <si>
    <t>14211001003010001</t>
  </si>
  <si>
    <t>血站</t>
  </si>
  <si>
    <t>采血护士</t>
  </si>
  <si>
    <t>陈丽</t>
  </si>
  <si>
    <t>5442110102909</t>
  </si>
  <si>
    <t>严培俊</t>
  </si>
  <si>
    <t>5442110102224</t>
  </si>
  <si>
    <t>徐明慧</t>
  </si>
  <si>
    <t>5442110102910</t>
  </si>
  <si>
    <t>14211001003010002</t>
  </si>
  <si>
    <t>宣传招募</t>
  </si>
  <si>
    <t>吴宇</t>
  </si>
  <si>
    <t>2142110101728</t>
  </si>
  <si>
    <t>胡珂</t>
  </si>
  <si>
    <t>2142110101817</t>
  </si>
  <si>
    <t>谢瑞</t>
  </si>
  <si>
    <t>2142110101818</t>
  </si>
  <si>
    <t>14211001003012002</t>
  </si>
  <si>
    <t>泽口卫生院</t>
  </si>
  <si>
    <t>王玉琴</t>
  </si>
  <si>
    <t>5542110103011</t>
  </si>
  <si>
    <t>朱涛</t>
  </si>
  <si>
    <t>5542110103006</t>
  </si>
  <si>
    <t>14211001003013001</t>
  </si>
  <si>
    <t>竹根滩卫生院</t>
  </si>
  <si>
    <t>张辽辽</t>
  </si>
  <si>
    <t>5142110102617</t>
  </si>
  <si>
    <t>14211001003015002</t>
  </si>
  <si>
    <t>渔洋镇卫生院</t>
  </si>
  <si>
    <t>任梦西</t>
  </si>
  <si>
    <t>5442110102209</t>
  </si>
  <si>
    <t>徐静</t>
  </si>
  <si>
    <t>5442110102211</t>
  </si>
  <si>
    <t>宋紫怡</t>
  </si>
  <si>
    <t>5442110102118</t>
  </si>
  <si>
    <t>14211001003015003</t>
  </si>
  <si>
    <t>黄宇</t>
  </si>
  <si>
    <t>2142110101809</t>
  </si>
  <si>
    <t>黄琴</t>
  </si>
  <si>
    <t>2142110102405</t>
  </si>
  <si>
    <t>李循梦</t>
  </si>
  <si>
    <t>2142110101802</t>
  </si>
  <si>
    <t>14211001003016003</t>
  </si>
  <si>
    <t>老新镇卫生院</t>
  </si>
  <si>
    <t>刘芹</t>
  </si>
  <si>
    <t>5442110102905</t>
  </si>
  <si>
    <t>14211001003017001</t>
  </si>
  <si>
    <t>龙湾镇卫生院</t>
  </si>
  <si>
    <t>肖彩霞</t>
  </si>
  <si>
    <t>5242110102025</t>
  </si>
  <si>
    <t>廖英英</t>
  </si>
  <si>
    <t>5242110101929</t>
  </si>
  <si>
    <t>胡丽华</t>
  </si>
  <si>
    <t>5242110102008</t>
  </si>
  <si>
    <t>徐凯霞</t>
  </si>
  <si>
    <t>5242110101926</t>
  </si>
  <si>
    <t>屈欢欢</t>
  </si>
  <si>
    <t>5242110102026</t>
  </si>
  <si>
    <t>何向</t>
  </si>
  <si>
    <t>5242110102023</t>
  </si>
  <si>
    <t>邵泉</t>
  </si>
  <si>
    <t>5242110101915</t>
  </si>
  <si>
    <t>陈红霞</t>
  </si>
  <si>
    <t>5242110102006</t>
  </si>
  <si>
    <t>徐春</t>
  </si>
  <si>
    <t>5242110101930</t>
  </si>
  <si>
    <t>关青松</t>
  </si>
  <si>
    <t>5242110101901</t>
  </si>
  <si>
    <t>14211001003017002</t>
  </si>
  <si>
    <t>贺亚茹</t>
  </si>
  <si>
    <t>5142110102604</t>
  </si>
  <si>
    <t>张春蕾</t>
  </si>
  <si>
    <t>5142110102606</t>
  </si>
  <si>
    <t>彭刘禹祥</t>
  </si>
  <si>
    <t>5142110102608</t>
  </si>
  <si>
    <t>14211001003017003</t>
  </si>
  <si>
    <t>曹汝强</t>
  </si>
  <si>
    <t>5542110103019</t>
  </si>
  <si>
    <t>潘俊</t>
  </si>
  <si>
    <t>5542110103016</t>
  </si>
  <si>
    <t>周文</t>
  </si>
  <si>
    <t>5542110103004</t>
  </si>
  <si>
    <t>14211001003018001</t>
  </si>
  <si>
    <t>张金镇卫生院</t>
  </si>
  <si>
    <t>程琪</t>
  </si>
  <si>
    <t>5242110101914</t>
  </si>
  <si>
    <t>刘大民</t>
  </si>
  <si>
    <t>5242110102019</t>
  </si>
  <si>
    <t>14211001003018002</t>
  </si>
  <si>
    <t>江欣荣</t>
  </si>
  <si>
    <t>5442110102215</t>
  </si>
  <si>
    <t>廖晶晶</t>
  </si>
  <si>
    <t>5442110102122</t>
  </si>
  <si>
    <t>14211001003019002</t>
  </si>
  <si>
    <t>浩口镇卫生院</t>
  </si>
  <si>
    <t>艾璐琳</t>
  </si>
  <si>
    <t>5442110102202</t>
  </si>
  <si>
    <t>岳惠敏</t>
  </si>
  <si>
    <t>5442110102130</t>
  </si>
  <si>
    <t>龙孝杰</t>
  </si>
  <si>
    <t>5442110102125</t>
  </si>
  <si>
    <t>刘婷婷</t>
  </si>
  <si>
    <t>5442110102129</t>
  </si>
  <si>
    <t>邓彩薇</t>
  </si>
  <si>
    <t>5442110102222</t>
  </si>
  <si>
    <t>姜雨亭</t>
  </si>
  <si>
    <t>5442110102229</t>
  </si>
  <si>
    <t>14211001003020001</t>
  </si>
  <si>
    <t>高石碑卫生院</t>
  </si>
  <si>
    <t>董兵兵</t>
  </si>
  <si>
    <t>5242110102001</t>
  </si>
  <si>
    <t>董文静</t>
  </si>
  <si>
    <t>5242110101919</t>
  </si>
  <si>
    <t>刘飞翔</t>
  </si>
  <si>
    <t>5242110101902</t>
  </si>
  <si>
    <t>14211001003021001</t>
  </si>
  <si>
    <t>王场镇卫生院</t>
  </si>
  <si>
    <t>吴苗</t>
  </si>
  <si>
    <t>5442110102201</t>
  </si>
  <si>
    <t>黄洁</t>
  </si>
  <si>
    <t>5442110102206</t>
  </si>
  <si>
    <t>14211001003022002</t>
  </si>
  <si>
    <t>周矶卫生院</t>
  </si>
  <si>
    <t>谢梦玲</t>
  </si>
  <si>
    <t>5442110102116</t>
  </si>
  <si>
    <t>吴植婷</t>
  </si>
  <si>
    <t>5442110102912</t>
  </si>
  <si>
    <t>王娅莉</t>
  </si>
  <si>
    <t>5442110102123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</si>
</sst>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3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5"/>
  <sheetViews>
    <sheetView tabSelected="1" zoomScale="115" zoomScaleNormal="115" workbookViewId="0" topLeftCell="A109">
      <selection activeCell="E72" sqref="E72:E74"/>
    </sheetView>
  </sheetViews>
  <sheetFormatPr defaultColWidth="9.140625" defaultRowHeight="12.75"/>
  <cols>
    <col min="1" max="1" width="19.7109375" style="1" bestFit="1" customWidth="1"/>
    <col min="2" max="2" width="17.57421875" style="1" customWidth="1"/>
    <col min="3" max="3" width="18.00390625" style="1" customWidth="1"/>
    <col min="4" max="4" width="14.7109375" style="1" customWidth="1"/>
    <col min="5" max="5" width="5.7109375" style="1" customWidth="1"/>
    <col min="6" max="6" width="9.140625" style="1" customWidth="1"/>
    <col min="7" max="7" width="15.421875" style="1" customWidth="1"/>
    <col min="8" max="10" width="6.7109375" style="1" bestFit="1" customWidth="1"/>
    <col min="11" max="11" width="5.8515625" style="1" customWidth="1"/>
    <col min="12" max="12" width="7.8515625" style="2" bestFit="1" customWidth="1"/>
    <col min="13" max="16384" width="9.140625" style="1" customWidth="1"/>
  </cols>
  <sheetData>
    <row r="1" ht="21.75" customHeight="1">
      <c r="A1" s="3" t="s">
        <v>0</v>
      </c>
    </row>
    <row r="2" spans="1:13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0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8" t="s">
        <v>13</v>
      </c>
      <c r="M3" s="19" t="s">
        <v>14</v>
      </c>
    </row>
    <row r="4" spans="1:13" ht="14.25" customHeight="1">
      <c r="A4" s="7" t="s">
        <v>15</v>
      </c>
      <c r="B4" s="8" t="s">
        <v>16</v>
      </c>
      <c r="C4" s="9" t="s">
        <v>17</v>
      </c>
      <c r="D4" s="9" t="s">
        <v>18</v>
      </c>
      <c r="E4" s="10">
        <v>3</v>
      </c>
      <c r="F4" s="8" t="s">
        <v>19</v>
      </c>
      <c r="G4" s="11" t="s">
        <v>20</v>
      </c>
      <c r="H4" s="12">
        <v>89</v>
      </c>
      <c r="I4" s="12">
        <v>110.4</v>
      </c>
      <c r="J4" s="12">
        <f aca="true" t="shared" si="0" ref="J4:J11">H4+I4</f>
        <v>199.4</v>
      </c>
      <c r="K4" s="12"/>
      <c r="L4" s="20">
        <f aca="true" t="shared" si="1" ref="L4:L11">(J4/3+K4)*0.4</f>
        <v>26.58666666666667</v>
      </c>
      <c r="M4" s="21"/>
    </row>
    <row r="5" spans="1:13" ht="14.25" customHeight="1">
      <c r="A5" s="13"/>
      <c r="B5" s="8" t="s">
        <v>16</v>
      </c>
      <c r="C5" s="9" t="s">
        <v>17</v>
      </c>
      <c r="D5" s="9" t="s">
        <v>18</v>
      </c>
      <c r="E5" s="14"/>
      <c r="F5" s="8" t="s">
        <v>21</v>
      </c>
      <c r="G5" s="11" t="s">
        <v>22</v>
      </c>
      <c r="H5" s="12">
        <v>95.5</v>
      </c>
      <c r="I5" s="12">
        <v>85.9</v>
      </c>
      <c r="J5" s="12">
        <f t="shared" si="0"/>
        <v>181.4</v>
      </c>
      <c r="K5" s="12"/>
      <c r="L5" s="20">
        <f t="shared" si="1"/>
        <v>24.186666666666667</v>
      </c>
      <c r="M5" s="21"/>
    </row>
    <row r="6" spans="1:13" ht="14.25" customHeight="1">
      <c r="A6" s="13"/>
      <c r="B6" s="8" t="s">
        <v>16</v>
      </c>
      <c r="C6" s="9" t="s">
        <v>17</v>
      </c>
      <c r="D6" s="9" t="s">
        <v>18</v>
      </c>
      <c r="E6" s="14"/>
      <c r="F6" s="8" t="s">
        <v>23</v>
      </c>
      <c r="G6" s="11" t="s">
        <v>24</v>
      </c>
      <c r="H6" s="12">
        <v>73.5</v>
      </c>
      <c r="I6" s="12">
        <v>100.7</v>
      </c>
      <c r="J6" s="12">
        <f t="shared" si="0"/>
        <v>174.2</v>
      </c>
      <c r="K6" s="12"/>
      <c r="L6" s="20">
        <f t="shared" si="1"/>
        <v>23.226666666666667</v>
      </c>
      <c r="M6" s="21"/>
    </row>
    <row r="7" spans="1:13" ht="14.25" customHeight="1">
      <c r="A7" s="13"/>
      <c r="B7" s="8" t="s">
        <v>16</v>
      </c>
      <c r="C7" s="9" t="s">
        <v>17</v>
      </c>
      <c r="D7" s="9" t="s">
        <v>18</v>
      </c>
      <c r="E7" s="14"/>
      <c r="F7" s="8" t="s">
        <v>25</v>
      </c>
      <c r="G7" s="11" t="s">
        <v>26</v>
      </c>
      <c r="H7" s="12">
        <v>79</v>
      </c>
      <c r="I7" s="12">
        <v>94.3</v>
      </c>
      <c r="J7" s="12">
        <f t="shared" si="0"/>
        <v>173.3</v>
      </c>
      <c r="K7" s="12"/>
      <c r="L7" s="20">
        <f t="shared" si="1"/>
        <v>23.10666666666667</v>
      </c>
      <c r="M7" s="21"/>
    </row>
    <row r="8" spans="1:13" ht="14.25" customHeight="1">
      <c r="A8" s="13"/>
      <c r="B8" s="8" t="s">
        <v>16</v>
      </c>
      <c r="C8" s="9" t="s">
        <v>17</v>
      </c>
      <c r="D8" s="9" t="s">
        <v>18</v>
      </c>
      <c r="E8" s="14"/>
      <c r="F8" s="8" t="s">
        <v>27</v>
      </c>
      <c r="G8" s="11" t="s">
        <v>28</v>
      </c>
      <c r="H8" s="12">
        <v>74.5</v>
      </c>
      <c r="I8" s="12">
        <v>95.4</v>
      </c>
      <c r="J8" s="12">
        <f t="shared" si="0"/>
        <v>169.9</v>
      </c>
      <c r="K8" s="12"/>
      <c r="L8" s="20">
        <f t="shared" si="1"/>
        <v>22.653333333333336</v>
      </c>
      <c r="M8" s="21"/>
    </row>
    <row r="9" spans="1:13" ht="14.25" customHeight="1">
      <c r="A9" s="13"/>
      <c r="B9" s="8" t="s">
        <v>16</v>
      </c>
      <c r="C9" s="9" t="s">
        <v>17</v>
      </c>
      <c r="D9" s="9" t="s">
        <v>18</v>
      </c>
      <c r="E9" s="14"/>
      <c r="F9" s="8" t="s">
        <v>29</v>
      </c>
      <c r="G9" s="11" t="s">
        <v>30</v>
      </c>
      <c r="H9" s="12">
        <v>67</v>
      </c>
      <c r="I9" s="12">
        <v>86.3</v>
      </c>
      <c r="J9" s="12">
        <f t="shared" si="0"/>
        <v>153.3</v>
      </c>
      <c r="K9" s="12"/>
      <c r="L9" s="20">
        <f t="shared" si="1"/>
        <v>20.44</v>
      </c>
      <c r="M9" s="21"/>
    </row>
    <row r="10" spans="1:13" ht="14.25" customHeight="1">
      <c r="A10" s="15"/>
      <c r="B10" s="8" t="s">
        <v>16</v>
      </c>
      <c r="C10" s="9" t="s">
        <v>17</v>
      </c>
      <c r="D10" s="9" t="s">
        <v>18</v>
      </c>
      <c r="E10" s="16"/>
      <c r="F10" s="8" t="s">
        <v>31</v>
      </c>
      <c r="G10" s="11" t="s">
        <v>32</v>
      </c>
      <c r="H10" s="12">
        <v>71.5</v>
      </c>
      <c r="I10" s="12">
        <v>81.8</v>
      </c>
      <c r="J10" s="12">
        <f t="shared" si="0"/>
        <v>153.3</v>
      </c>
      <c r="K10" s="12"/>
      <c r="L10" s="20">
        <f t="shared" si="1"/>
        <v>20.44</v>
      </c>
      <c r="M10" s="21"/>
    </row>
    <row r="11" spans="1:13" ht="14.25" customHeight="1">
      <c r="A11" s="11" t="s">
        <v>33</v>
      </c>
      <c r="B11" s="8" t="s">
        <v>16</v>
      </c>
      <c r="C11" s="9" t="s">
        <v>17</v>
      </c>
      <c r="D11" s="9" t="s">
        <v>34</v>
      </c>
      <c r="E11" s="17">
        <v>1</v>
      </c>
      <c r="F11" s="8" t="s">
        <v>35</v>
      </c>
      <c r="G11" s="11" t="s">
        <v>36</v>
      </c>
      <c r="H11" s="12">
        <v>76.5</v>
      </c>
      <c r="I11" s="12">
        <v>82.7</v>
      </c>
      <c r="J11" s="12">
        <f t="shared" si="0"/>
        <v>159.2</v>
      </c>
      <c r="K11" s="12"/>
      <c r="L11" s="20">
        <f t="shared" si="1"/>
        <v>21.226666666666667</v>
      </c>
      <c r="M11" s="21"/>
    </row>
    <row r="12" spans="1:13" ht="14.25" customHeight="1">
      <c r="A12" s="7" t="s">
        <v>37</v>
      </c>
      <c r="B12" s="8" t="s">
        <v>16</v>
      </c>
      <c r="C12" s="9" t="s">
        <v>17</v>
      </c>
      <c r="D12" s="9" t="s">
        <v>38</v>
      </c>
      <c r="E12" s="10">
        <v>7</v>
      </c>
      <c r="F12" s="8" t="s">
        <v>39</v>
      </c>
      <c r="G12" s="11" t="s">
        <v>40</v>
      </c>
      <c r="H12" s="12">
        <v>86</v>
      </c>
      <c r="I12" s="12">
        <v>82.7</v>
      </c>
      <c r="J12" s="12">
        <f aca="true" t="shared" si="2" ref="J12:J22">H12+I12</f>
        <v>168.7</v>
      </c>
      <c r="K12" s="12"/>
      <c r="L12" s="20">
        <f aca="true" t="shared" si="3" ref="L12:L22">(J12/3+K12)*0.4</f>
        <v>22.493333333333332</v>
      </c>
      <c r="M12" s="21"/>
    </row>
    <row r="13" spans="1:13" ht="14.25" customHeight="1">
      <c r="A13" s="13"/>
      <c r="B13" s="8" t="s">
        <v>16</v>
      </c>
      <c r="C13" s="9" t="s">
        <v>17</v>
      </c>
      <c r="D13" s="9" t="s">
        <v>38</v>
      </c>
      <c r="E13" s="14"/>
      <c r="F13" s="8" t="s">
        <v>41</v>
      </c>
      <c r="G13" s="11" t="s">
        <v>42</v>
      </c>
      <c r="H13" s="12">
        <v>89</v>
      </c>
      <c r="I13" s="12">
        <v>77.9</v>
      </c>
      <c r="J13" s="12">
        <f t="shared" si="2"/>
        <v>166.9</v>
      </c>
      <c r="K13" s="12"/>
      <c r="L13" s="20">
        <f t="shared" si="3"/>
        <v>22.253333333333334</v>
      </c>
      <c r="M13" s="21"/>
    </row>
    <row r="14" spans="1:13" ht="14.25" customHeight="1">
      <c r="A14" s="13"/>
      <c r="B14" s="8" t="s">
        <v>16</v>
      </c>
      <c r="C14" s="9" t="s">
        <v>17</v>
      </c>
      <c r="D14" s="9" t="s">
        <v>38</v>
      </c>
      <c r="E14" s="14"/>
      <c r="F14" s="8" t="s">
        <v>43</v>
      </c>
      <c r="G14" s="11" t="s">
        <v>44</v>
      </c>
      <c r="H14" s="12">
        <v>81</v>
      </c>
      <c r="I14" s="12">
        <v>72.8</v>
      </c>
      <c r="J14" s="12">
        <f t="shared" si="2"/>
        <v>153.8</v>
      </c>
      <c r="K14" s="12"/>
      <c r="L14" s="20">
        <f t="shared" si="3"/>
        <v>20.50666666666667</v>
      </c>
      <c r="M14" s="21"/>
    </row>
    <row r="15" spans="1:13" ht="14.25" customHeight="1">
      <c r="A15" s="13"/>
      <c r="B15" s="8" t="s">
        <v>16</v>
      </c>
      <c r="C15" s="9" t="s">
        <v>17</v>
      </c>
      <c r="D15" s="9" t="s">
        <v>38</v>
      </c>
      <c r="E15" s="14"/>
      <c r="F15" s="8" t="s">
        <v>45</v>
      </c>
      <c r="G15" s="11" t="s">
        <v>46</v>
      </c>
      <c r="H15" s="12">
        <v>84.5</v>
      </c>
      <c r="I15" s="12">
        <v>66.7</v>
      </c>
      <c r="J15" s="12">
        <f t="shared" si="2"/>
        <v>151.2</v>
      </c>
      <c r="K15" s="12"/>
      <c r="L15" s="20">
        <f t="shared" si="3"/>
        <v>20.16</v>
      </c>
      <c r="M15" s="21"/>
    </row>
    <row r="16" spans="1:13" ht="14.25" customHeight="1">
      <c r="A16" s="13"/>
      <c r="B16" s="8" t="s">
        <v>16</v>
      </c>
      <c r="C16" s="9" t="s">
        <v>17</v>
      </c>
      <c r="D16" s="9" t="s">
        <v>38</v>
      </c>
      <c r="E16" s="14"/>
      <c r="F16" s="8" t="s">
        <v>47</v>
      </c>
      <c r="G16" s="11" t="s">
        <v>48</v>
      </c>
      <c r="H16" s="12">
        <v>84.5</v>
      </c>
      <c r="I16" s="12">
        <v>66.3</v>
      </c>
      <c r="J16" s="12">
        <f t="shared" si="2"/>
        <v>150.8</v>
      </c>
      <c r="K16" s="12"/>
      <c r="L16" s="20">
        <f t="shared" si="3"/>
        <v>20.10666666666667</v>
      </c>
      <c r="M16" s="21"/>
    </row>
    <row r="17" spans="1:13" ht="14.25" customHeight="1">
      <c r="A17" s="13"/>
      <c r="B17" s="8" t="s">
        <v>16</v>
      </c>
      <c r="C17" s="9" t="s">
        <v>17</v>
      </c>
      <c r="D17" s="9" t="s">
        <v>38</v>
      </c>
      <c r="E17" s="14"/>
      <c r="F17" s="8" t="s">
        <v>49</v>
      </c>
      <c r="G17" s="11" t="s">
        <v>50</v>
      </c>
      <c r="H17" s="12">
        <v>86</v>
      </c>
      <c r="I17" s="12">
        <v>64.6</v>
      </c>
      <c r="J17" s="12">
        <f t="shared" si="2"/>
        <v>150.6</v>
      </c>
      <c r="K17" s="12"/>
      <c r="L17" s="20">
        <f t="shared" si="3"/>
        <v>20.08</v>
      </c>
      <c r="M17" s="21"/>
    </row>
    <row r="18" spans="1:13" ht="14.25" customHeight="1">
      <c r="A18" s="13"/>
      <c r="B18" s="8" t="s">
        <v>16</v>
      </c>
      <c r="C18" s="9" t="s">
        <v>17</v>
      </c>
      <c r="D18" s="9" t="s">
        <v>38</v>
      </c>
      <c r="E18" s="14"/>
      <c r="F18" s="8" t="s">
        <v>51</v>
      </c>
      <c r="G18" s="11" t="s">
        <v>52</v>
      </c>
      <c r="H18" s="12">
        <v>75.5</v>
      </c>
      <c r="I18" s="12">
        <v>71.1</v>
      </c>
      <c r="J18" s="12">
        <f t="shared" si="2"/>
        <v>146.6</v>
      </c>
      <c r="K18" s="12"/>
      <c r="L18" s="20">
        <f t="shared" si="3"/>
        <v>19.546666666666667</v>
      </c>
      <c r="M18" s="21"/>
    </row>
    <row r="19" spans="1:13" ht="14.25" customHeight="1">
      <c r="A19" s="13"/>
      <c r="B19" s="8" t="s">
        <v>16</v>
      </c>
      <c r="C19" s="9" t="s">
        <v>17</v>
      </c>
      <c r="D19" s="9" t="s">
        <v>38</v>
      </c>
      <c r="E19" s="14"/>
      <c r="F19" s="8" t="s">
        <v>53</v>
      </c>
      <c r="G19" s="11" t="s">
        <v>54</v>
      </c>
      <c r="H19" s="12">
        <v>64.5</v>
      </c>
      <c r="I19" s="12">
        <v>78.1</v>
      </c>
      <c r="J19" s="12">
        <f t="shared" si="2"/>
        <v>142.6</v>
      </c>
      <c r="K19" s="12"/>
      <c r="L19" s="20">
        <f t="shared" si="3"/>
        <v>19.013333333333332</v>
      </c>
      <c r="M19" s="21"/>
    </row>
    <row r="20" spans="1:13" ht="14.25" customHeight="1">
      <c r="A20" s="15"/>
      <c r="B20" s="8" t="s">
        <v>16</v>
      </c>
      <c r="C20" s="9" t="s">
        <v>17</v>
      </c>
      <c r="D20" s="9" t="s">
        <v>38</v>
      </c>
      <c r="E20" s="16"/>
      <c r="F20" s="8" t="s">
        <v>55</v>
      </c>
      <c r="G20" s="11" t="s">
        <v>56</v>
      </c>
      <c r="H20" s="12">
        <v>69.5</v>
      </c>
      <c r="I20" s="12">
        <v>71.1</v>
      </c>
      <c r="J20" s="12">
        <f t="shared" si="2"/>
        <v>140.6</v>
      </c>
      <c r="K20" s="12"/>
      <c r="L20" s="20">
        <f t="shared" si="3"/>
        <v>18.746666666666666</v>
      </c>
      <c r="M20" s="21"/>
    </row>
    <row r="21" spans="1:13" ht="14.25" customHeight="1">
      <c r="A21" s="7" t="s">
        <v>57</v>
      </c>
      <c r="B21" s="8" t="s">
        <v>16</v>
      </c>
      <c r="C21" s="9" t="s">
        <v>17</v>
      </c>
      <c r="D21" s="9" t="s">
        <v>58</v>
      </c>
      <c r="E21" s="10">
        <v>1</v>
      </c>
      <c r="F21" s="8" t="s">
        <v>59</v>
      </c>
      <c r="G21" s="11" t="s">
        <v>60</v>
      </c>
      <c r="H21" s="12">
        <v>84.5</v>
      </c>
      <c r="I21" s="12">
        <v>65.1</v>
      </c>
      <c r="J21" s="12">
        <f aca="true" t="shared" si="4" ref="J21:J53">H21+I21</f>
        <v>149.6</v>
      </c>
      <c r="K21" s="12"/>
      <c r="L21" s="20">
        <f aca="true" t="shared" si="5" ref="L21:L53">(J21/3+K21)*0.4</f>
        <v>19.94666666666667</v>
      </c>
      <c r="M21" s="21"/>
    </row>
    <row r="22" spans="1:13" ht="14.25" customHeight="1">
      <c r="A22" s="15"/>
      <c r="B22" s="8" t="s">
        <v>16</v>
      </c>
      <c r="C22" s="9" t="s">
        <v>17</v>
      </c>
      <c r="D22" s="9" t="s">
        <v>58</v>
      </c>
      <c r="E22" s="16"/>
      <c r="F22" s="8" t="s">
        <v>61</v>
      </c>
      <c r="G22" s="11" t="s">
        <v>62</v>
      </c>
      <c r="H22" s="12">
        <v>66.5</v>
      </c>
      <c r="I22" s="12">
        <v>63.3</v>
      </c>
      <c r="J22" s="12">
        <f t="shared" si="4"/>
        <v>129.8</v>
      </c>
      <c r="K22" s="12"/>
      <c r="L22" s="20">
        <f t="shared" si="5"/>
        <v>17.30666666666667</v>
      </c>
      <c r="M22" s="21"/>
    </row>
    <row r="23" spans="1:13" ht="14.25" customHeight="1">
      <c r="A23" s="7" t="s">
        <v>63</v>
      </c>
      <c r="B23" s="8" t="s">
        <v>16</v>
      </c>
      <c r="C23" s="9" t="s">
        <v>17</v>
      </c>
      <c r="D23" s="9" t="s">
        <v>64</v>
      </c>
      <c r="E23" s="10">
        <v>3</v>
      </c>
      <c r="F23" s="8" t="s">
        <v>65</v>
      </c>
      <c r="G23" s="11" t="s">
        <v>66</v>
      </c>
      <c r="H23" s="12">
        <v>93</v>
      </c>
      <c r="I23" s="12">
        <v>75.2</v>
      </c>
      <c r="J23" s="12">
        <f t="shared" si="4"/>
        <v>168.2</v>
      </c>
      <c r="K23" s="12"/>
      <c r="L23" s="20">
        <f t="shared" si="5"/>
        <v>22.426666666666666</v>
      </c>
      <c r="M23" s="21"/>
    </row>
    <row r="24" spans="1:13" ht="14.25" customHeight="1">
      <c r="A24" s="13"/>
      <c r="B24" s="8" t="s">
        <v>16</v>
      </c>
      <c r="C24" s="9" t="s">
        <v>17</v>
      </c>
      <c r="D24" s="9" t="s">
        <v>64</v>
      </c>
      <c r="E24" s="14"/>
      <c r="F24" s="8" t="s">
        <v>67</v>
      </c>
      <c r="G24" s="11" t="s">
        <v>68</v>
      </c>
      <c r="H24" s="12">
        <v>99.5</v>
      </c>
      <c r="I24" s="12">
        <v>64.9</v>
      </c>
      <c r="J24" s="12">
        <f t="shared" si="4"/>
        <v>164.4</v>
      </c>
      <c r="K24" s="12"/>
      <c r="L24" s="20">
        <f t="shared" si="5"/>
        <v>21.92</v>
      </c>
      <c r="M24" s="21"/>
    </row>
    <row r="25" spans="1:13" ht="14.25" customHeight="1">
      <c r="A25" s="13"/>
      <c r="B25" s="8" t="s">
        <v>16</v>
      </c>
      <c r="C25" s="9" t="s">
        <v>17</v>
      </c>
      <c r="D25" s="9" t="s">
        <v>64</v>
      </c>
      <c r="E25" s="14"/>
      <c r="F25" s="8" t="s">
        <v>69</v>
      </c>
      <c r="G25" s="11" t="s">
        <v>70</v>
      </c>
      <c r="H25" s="12">
        <v>90.5</v>
      </c>
      <c r="I25" s="12">
        <v>69.4</v>
      </c>
      <c r="J25" s="12">
        <f t="shared" si="4"/>
        <v>159.9</v>
      </c>
      <c r="K25" s="12"/>
      <c r="L25" s="20">
        <f t="shared" si="5"/>
        <v>21.320000000000004</v>
      </c>
      <c r="M25" s="21"/>
    </row>
    <row r="26" spans="1:13" ht="14.25" customHeight="1">
      <c r="A26" s="13"/>
      <c r="B26" s="8" t="s">
        <v>16</v>
      </c>
      <c r="C26" s="9" t="s">
        <v>17</v>
      </c>
      <c r="D26" s="9" t="s">
        <v>64</v>
      </c>
      <c r="E26" s="14"/>
      <c r="F26" s="8" t="s">
        <v>71</v>
      </c>
      <c r="G26" s="11" t="s">
        <v>72</v>
      </c>
      <c r="H26" s="12">
        <v>89.5</v>
      </c>
      <c r="I26" s="12">
        <v>69.6</v>
      </c>
      <c r="J26" s="12">
        <f t="shared" si="4"/>
        <v>159.1</v>
      </c>
      <c r="K26" s="12"/>
      <c r="L26" s="20">
        <f t="shared" si="5"/>
        <v>21.213333333333335</v>
      </c>
      <c r="M26" s="21"/>
    </row>
    <row r="27" spans="1:13" ht="14.25" customHeight="1">
      <c r="A27" s="13"/>
      <c r="B27" s="8" t="s">
        <v>16</v>
      </c>
      <c r="C27" s="9" t="s">
        <v>17</v>
      </c>
      <c r="D27" s="9" t="s">
        <v>64</v>
      </c>
      <c r="E27" s="14"/>
      <c r="F27" s="8" t="s">
        <v>73</v>
      </c>
      <c r="G27" s="11" t="s">
        <v>74</v>
      </c>
      <c r="H27" s="12">
        <v>75.5</v>
      </c>
      <c r="I27" s="12">
        <v>80.6</v>
      </c>
      <c r="J27" s="12">
        <f t="shared" si="4"/>
        <v>156.1</v>
      </c>
      <c r="K27" s="12"/>
      <c r="L27" s="20">
        <f t="shared" si="5"/>
        <v>20.813333333333333</v>
      </c>
      <c r="M27" s="21"/>
    </row>
    <row r="28" spans="1:13" ht="14.25" customHeight="1">
      <c r="A28" s="13"/>
      <c r="B28" s="8" t="s">
        <v>16</v>
      </c>
      <c r="C28" s="9" t="s">
        <v>17</v>
      </c>
      <c r="D28" s="9" t="s">
        <v>64</v>
      </c>
      <c r="E28" s="14"/>
      <c r="F28" s="8" t="s">
        <v>75</v>
      </c>
      <c r="G28" s="11" t="s">
        <v>76</v>
      </c>
      <c r="H28" s="12">
        <v>78</v>
      </c>
      <c r="I28" s="12">
        <v>71</v>
      </c>
      <c r="J28" s="12">
        <f t="shared" si="4"/>
        <v>149</v>
      </c>
      <c r="K28" s="12"/>
      <c r="L28" s="20">
        <f t="shared" si="5"/>
        <v>19.866666666666667</v>
      </c>
      <c r="M28" s="21"/>
    </row>
    <row r="29" spans="1:13" ht="14.25" customHeight="1">
      <c r="A29" s="13"/>
      <c r="B29" s="8" t="s">
        <v>16</v>
      </c>
      <c r="C29" s="9" t="s">
        <v>17</v>
      </c>
      <c r="D29" s="9" t="s">
        <v>64</v>
      </c>
      <c r="E29" s="14"/>
      <c r="F29" s="8" t="s">
        <v>77</v>
      </c>
      <c r="G29" s="11" t="s">
        <v>78</v>
      </c>
      <c r="H29" s="12">
        <v>86</v>
      </c>
      <c r="I29" s="12">
        <v>61.5</v>
      </c>
      <c r="J29" s="12">
        <f t="shared" si="4"/>
        <v>147.5</v>
      </c>
      <c r="K29" s="12"/>
      <c r="L29" s="20">
        <f t="shared" si="5"/>
        <v>19.666666666666668</v>
      </c>
      <c r="M29" s="21"/>
    </row>
    <row r="30" spans="1:13" ht="14.25" customHeight="1">
      <c r="A30" s="13"/>
      <c r="B30" s="8" t="s">
        <v>16</v>
      </c>
      <c r="C30" s="9" t="s">
        <v>17</v>
      </c>
      <c r="D30" s="9" t="s">
        <v>64</v>
      </c>
      <c r="E30" s="14"/>
      <c r="F30" s="8" t="s">
        <v>79</v>
      </c>
      <c r="G30" s="11" t="s">
        <v>80</v>
      </c>
      <c r="H30" s="12">
        <v>72</v>
      </c>
      <c r="I30" s="12">
        <v>73.7</v>
      </c>
      <c r="J30" s="12">
        <f t="shared" si="4"/>
        <v>145.7</v>
      </c>
      <c r="K30" s="12"/>
      <c r="L30" s="20">
        <f t="shared" si="5"/>
        <v>19.426666666666666</v>
      </c>
      <c r="M30" s="21"/>
    </row>
    <row r="31" spans="1:13" ht="14.25" customHeight="1">
      <c r="A31" s="15"/>
      <c r="B31" s="8" t="s">
        <v>16</v>
      </c>
      <c r="C31" s="9" t="s">
        <v>17</v>
      </c>
      <c r="D31" s="9" t="s">
        <v>64</v>
      </c>
      <c r="E31" s="16"/>
      <c r="F31" s="8" t="s">
        <v>81</v>
      </c>
      <c r="G31" s="11" t="s">
        <v>82</v>
      </c>
      <c r="H31" s="12">
        <v>69.5</v>
      </c>
      <c r="I31" s="12">
        <v>57.4</v>
      </c>
      <c r="J31" s="12">
        <f t="shared" si="4"/>
        <v>126.9</v>
      </c>
      <c r="K31" s="12"/>
      <c r="L31" s="20">
        <f t="shared" si="5"/>
        <v>16.92</v>
      </c>
      <c r="M31" s="21" t="s">
        <v>83</v>
      </c>
    </row>
    <row r="32" spans="1:13" ht="14.25" customHeight="1">
      <c r="A32" s="7" t="s">
        <v>84</v>
      </c>
      <c r="B32" s="8" t="s">
        <v>16</v>
      </c>
      <c r="C32" s="9" t="s">
        <v>17</v>
      </c>
      <c r="D32" s="9" t="s">
        <v>85</v>
      </c>
      <c r="E32" s="10">
        <v>1</v>
      </c>
      <c r="F32" s="8" t="s">
        <v>86</v>
      </c>
      <c r="G32" s="11" t="s">
        <v>87</v>
      </c>
      <c r="H32" s="12">
        <v>74.5</v>
      </c>
      <c r="I32" s="12">
        <v>71.6</v>
      </c>
      <c r="J32" s="12">
        <f t="shared" si="4"/>
        <v>146.1</v>
      </c>
      <c r="K32" s="12"/>
      <c r="L32" s="20">
        <f t="shared" si="5"/>
        <v>19.48</v>
      </c>
      <c r="M32" s="21"/>
    </row>
    <row r="33" spans="1:13" ht="14.25" customHeight="1">
      <c r="A33" s="15"/>
      <c r="B33" s="8" t="s">
        <v>16</v>
      </c>
      <c r="C33" s="9" t="s">
        <v>17</v>
      </c>
      <c r="D33" s="9" t="s">
        <v>85</v>
      </c>
      <c r="E33" s="16"/>
      <c r="F33" s="8" t="s">
        <v>88</v>
      </c>
      <c r="G33" s="11" t="s">
        <v>89</v>
      </c>
      <c r="H33" s="12">
        <v>76.5</v>
      </c>
      <c r="I33" s="12">
        <v>55.6</v>
      </c>
      <c r="J33" s="12">
        <f t="shared" si="4"/>
        <v>132.1</v>
      </c>
      <c r="K33" s="12"/>
      <c r="L33" s="20">
        <f t="shared" si="5"/>
        <v>17.613333333333333</v>
      </c>
      <c r="M33" s="21"/>
    </row>
    <row r="34" spans="1:13" ht="14.25" customHeight="1">
      <c r="A34" s="7" t="s">
        <v>90</v>
      </c>
      <c r="B34" s="8" t="s">
        <v>16</v>
      </c>
      <c r="C34" s="9" t="s">
        <v>17</v>
      </c>
      <c r="D34" s="9" t="s">
        <v>91</v>
      </c>
      <c r="E34" s="10">
        <v>1</v>
      </c>
      <c r="F34" s="8" t="s">
        <v>92</v>
      </c>
      <c r="G34" s="11" t="s">
        <v>93</v>
      </c>
      <c r="H34" s="12">
        <v>95.5</v>
      </c>
      <c r="I34" s="12">
        <v>79</v>
      </c>
      <c r="J34" s="12">
        <f t="shared" si="4"/>
        <v>174.5</v>
      </c>
      <c r="K34" s="12"/>
      <c r="L34" s="20">
        <f t="shared" si="5"/>
        <v>23.266666666666666</v>
      </c>
      <c r="M34" s="21"/>
    </row>
    <row r="35" spans="1:13" ht="14.25" customHeight="1">
      <c r="A35" s="13"/>
      <c r="B35" s="8" t="s">
        <v>16</v>
      </c>
      <c r="C35" s="9" t="s">
        <v>17</v>
      </c>
      <c r="D35" s="9" t="s">
        <v>91</v>
      </c>
      <c r="E35" s="14"/>
      <c r="F35" s="8" t="s">
        <v>94</v>
      </c>
      <c r="G35" s="11" t="s">
        <v>95</v>
      </c>
      <c r="H35" s="12">
        <v>88.5</v>
      </c>
      <c r="I35" s="12">
        <v>65</v>
      </c>
      <c r="J35" s="12">
        <f t="shared" si="4"/>
        <v>153.5</v>
      </c>
      <c r="K35" s="12"/>
      <c r="L35" s="20">
        <f t="shared" si="5"/>
        <v>20.46666666666667</v>
      </c>
      <c r="M35" s="21"/>
    </row>
    <row r="36" spans="1:13" ht="14.25" customHeight="1">
      <c r="A36" s="15"/>
      <c r="B36" s="8" t="s">
        <v>16</v>
      </c>
      <c r="C36" s="9" t="s">
        <v>17</v>
      </c>
      <c r="D36" s="9" t="s">
        <v>91</v>
      </c>
      <c r="E36" s="16"/>
      <c r="F36" s="8" t="s">
        <v>96</v>
      </c>
      <c r="G36" s="11" t="s">
        <v>97</v>
      </c>
      <c r="H36" s="12">
        <v>69.6</v>
      </c>
      <c r="I36" s="12">
        <v>54</v>
      </c>
      <c r="J36" s="12">
        <f t="shared" si="4"/>
        <v>123.6</v>
      </c>
      <c r="K36" s="12"/>
      <c r="L36" s="20">
        <f t="shared" si="5"/>
        <v>16.48</v>
      </c>
      <c r="M36" s="21" t="s">
        <v>83</v>
      </c>
    </row>
    <row r="37" spans="1:13" ht="14.25" customHeight="1">
      <c r="A37" s="7" t="s">
        <v>98</v>
      </c>
      <c r="B37" s="8" t="s">
        <v>16</v>
      </c>
      <c r="C37" s="9" t="s">
        <v>17</v>
      </c>
      <c r="D37" s="9" t="s">
        <v>99</v>
      </c>
      <c r="E37" s="10">
        <v>1</v>
      </c>
      <c r="F37" s="8" t="s">
        <v>100</v>
      </c>
      <c r="G37" s="11" t="s">
        <v>101</v>
      </c>
      <c r="H37" s="12">
        <v>96.9</v>
      </c>
      <c r="I37" s="12">
        <v>81.5</v>
      </c>
      <c r="J37" s="12">
        <f t="shared" si="4"/>
        <v>178.4</v>
      </c>
      <c r="K37" s="12"/>
      <c r="L37" s="20">
        <f t="shared" si="5"/>
        <v>23.78666666666667</v>
      </c>
      <c r="M37" s="21"/>
    </row>
    <row r="38" spans="1:13" ht="14.25" customHeight="1">
      <c r="A38" s="13"/>
      <c r="B38" s="8" t="s">
        <v>16</v>
      </c>
      <c r="C38" s="9" t="s">
        <v>17</v>
      </c>
      <c r="D38" s="9" t="s">
        <v>99</v>
      </c>
      <c r="E38" s="14"/>
      <c r="F38" s="8" t="s">
        <v>102</v>
      </c>
      <c r="G38" s="11" t="s">
        <v>103</v>
      </c>
      <c r="H38" s="12">
        <v>99.4</v>
      </c>
      <c r="I38" s="12">
        <v>76</v>
      </c>
      <c r="J38" s="12">
        <f t="shared" si="4"/>
        <v>175.4</v>
      </c>
      <c r="K38" s="12"/>
      <c r="L38" s="20">
        <f t="shared" si="5"/>
        <v>23.38666666666667</v>
      </c>
      <c r="M38" s="21"/>
    </row>
    <row r="39" spans="1:13" ht="14.25" customHeight="1">
      <c r="A39" s="15"/>
      <c r="B39" s="8" t="s">
        <v>16</v>
      </c>
      <c r="C39" s="9" t="s">
        <v>17</v>
      </c>
      <c r="D39" s="9" t="s">
        <v>99</v>
      </c>
      <c r="E39" s="16"/>
      <c r="F39" s="8" t="s">
        <v>104</v>
      </c>
      <c r="G39" s="11" t="s">
        <v>105</v>
      </c>
      <c r="H39" s="12">
        <v>73.3</v>
      </c>
      <c r="I39" s="12">
        <v>85</v>
      </c>
      <c r="J39" s="12">
        <f t="shared" si="4"/>
        <v>158.3</v>
      </c>
      <c r="K39" s="12"/>
      <c r="L39" s="20">
        <f t="shared" si="5"/>
        <v>21.10666666666667</v>
      </c>
      <c r="M39" s="21"/>
    </row>
    <row r="40" spans="1:13" ht="15" customHeight="1">
      <c r="A40" s="13" t="s">
        <v>106</v>
      </c>
      <c r="B40" s="8" t="s">
        <v>16</v>
      </c>
      <c r="C40" s="9" t="s">
        <v>17</v>
      </c>
      <c r="D40" s="9" t="s">
        <v>107</v>
      </c>
      <c r="E40" s="10">
        <v>2</v>
      </c>
      <c r="F40" s="8" t="s">
        <v>108</v>
      </c>
      <c r="G40" s="11" t="s">
        <v>109</v>
      </c>
      <c r="H40" s="12">
        <v>85.5</v>
      </c>
      <c r="I40" s="12">
        <v>104</v>
      </c>
      <c r="J40" s="12">
        <f t="shared" si="4"/>
        <v>189.5</v>
      </c>
      <c r="K40" s="12"/>
      <c r="L40" s="20">
        <f t="shared" si="5"/>
        <v>25.266666666666666</v>
      </c>
      <c r="M40" s="21"/>
    </row>
    <row r="41" spans="1:13" ht="15" customHeight="1">
      <c r="A41" s="13"/>
      <c r="B41" s="8" t="s">
        <v>16</v>
      </c>
      <c r="C41" s="9" t="s">
        <v>17</v>
      </c>
      <c r="D41" s="9" t="s">
        <v>107</v>
      </c>
      <c r="E41" s="14"/>
      <c r="F41" s="8" t="s">
        <v>110</v>
      </c>
      <c r="G41" s="11" t="s">
        <v>111</v>
      </c>
      <c r="H41" s="12">
        <v>92.5</v>
      </c>
      <c r="I41" s="12">
        <v>97</v>
      </c>
      <c r="J41" s="12">
        <f t="shared" si="4"/>
        <v>189.5</v>
      </c>
      <c r="K41" s="12"/>
      <c r="L41" s="20">
        <f t="shared" si="5"/>
        <v>25.266666666666666</v>
      </c>
      <c r="M41" s="21"/>
    </row>
    <row r="42" spans="1:13" ht="15" customHeight="1">
      <c r="A42" s="13"/>
      <c r="B42" s="8" t="s">
        <v>16</v>
      </c>
      <c r="C42" s="9" t="s">
        <v>17</v>
      </c>
      <c r="D42" s="9" t="s">
        <v>107</v>
      </c>
      <c r="E42" s="14"/>
      <c r="F42" s="8" t="s">
        <v>112</v>
      </c>
      <c r="G42" s="11" t="s">
        <v>113</v>
      </c>
      <c r="H42" s="12">
        <v>90</v>
      </c>
      <c r="I42" s="12">
        <v>96.5</v>
      </c>
      <c r="J42" s="12">
        <f t="shared" si="4"/>
        <v>186.5</v>
      </c>
      <c r="K42" s="12"/>
      <c r="L42" s="20">
        <f t="shared" si="5"/>
        <v>24.866666666666667</v>
      </c>
      <c r="M42" s="21" t="s">
        <v>83</v>
      </c>
    </row>
    <row r="43" spans="1:13" ht="15" customHeight="1">
      <c r="A43" s="13"/>
      <c r="B43" s="8" t="s">
        <v>16</v>
      </c>
      <c r="C43" s="9" t="s">
        <v>17</v>
      </c>
      <c r="D43" s="9" t="s">
        <v>107</v>
      </c>
      <c r="E43" s="14"/>
      <c r="F43" s="8" t="s">
        <v>114</v>
      </c>
      <c r="G43" s="11" t="s">
        <v>115</v>
      </c>
      <c r="H43" s="12">
        <v>84.5</v>
      </c>
      <c r="I43" s="12">
        <v>97.5</v>
      </c>
      <c r="J43" s="12">
        <f t="shared" si="4"/>
        <v>182</v>
      </c>
      <c r="K43" s="12"/>
      <c r="L43" s="20">
        <f t="shared" si="5"/>
        <v>24.266666666666666</v>
      </c>
      <c r="M43" s="21" t="s">
        <v>83</v>
      </c>
    </row>
    <row r="44" spans="1:13" ht="15" customHeight="1">
      <c r="A44" s="13"/>
      <c r="B44" s="8" t="s">
        <v>16</v>
      </c>
      <c r="C44" s="9" t="s">
        <v>17</v>
      </c>
      <c r="D44" s="9" t="s">
        <v>107</v>
      </c>
      <c r="E44" s="14"/>
      <c r="F44" s="8" t="s">
        <v>116</v>
      </c>
      <c r="G44" s="11" t="s">
        <v>117</v>
      </c>
      <c r="H44" s="12">
        <v>82</v>
      </c>
      <c r="I44" s="12">
        <v>97</v>
      </c>
      <c r="J44" s="12">
        <f t="shared" si="4"/>
        <v>179</v>
      </c>
      <c r="K44" s="12"/>
      <c r="L44" s="20">
        <f t="shared" si="5"/>
        <v>23.866666666666667</v>
      </c>
      <c r="M44" s="21" t="s">
        <v>83</v>
      </c>
    </row>
    <row r="45" spans="1:13" ht="15" customHeight="1">
      <c r="A45" s="15"/>
      <c r="B45" s="8" t="s">
        <v>16</v>
      </c>
      <c r="C45" s="9" t="s">
        <v>17</v>
      </c>
      <c r="D45" s="9" t="s">
        <v>107</v>
      </c>
      <c r="E45" s="16"/>
      <c r="F45" s="8" t="s">
        <v>118</v>
      </c>
      <c r="G45" s="11" t="s">
        <v>119</v>
      </c>
      <c r="H45" s="12">
        <v>80.5</v>
      </c>
      <c r="I45" s="12">
        <v>98</v>
      </c>
      <c r="J45" s="12">
        <f t="shared" si="4"/>
        <v>178.5</v>
      </c>
      <c r="K45" s="12"/>
      <c r="L45" s="20">
        <f t="shared" si="5"/>
        <v>23.8</v>
      </c>
      <c r="M45" s="21" t="s">
        <v>83</v>
      </c>
    </row>
    <row r="46" spans="1:13" ht="15" customHeight="1">
      <c r="A46" s="7" t="s">
        <v>120</v>
      </c>
      <c r="B46" s="8" t="s">
        <v>16</v>
      </c>
      <c r="C46" s="9" t="s">
        <v>17</v>
      </c>
      <c r="D46" s="9" t="s">
        <v>121</v>
      </c>
      <c r="E46" s="10">
        <v>1</v>
      </c>
      <c r="F46" s="8" t="s">
        <v>122</v>
      </c>
      <c r="G46" s="11" t="s">
        <v>123</v>
      </c>
      <c r="H46" s="12">
        <v>111</v>
      </c>
      <c r="I46" s="12">
        <v>90.5</v>
      </c>
      <c r="J46" s="12">
        <f t="shared" si="4"/>
        <v>201.5</v>
      </c>
      <c r="K46" s="12"/>
      <c r="L46" s="20">
        <f t="shared" si="5"/>
        <v>26.86666666666667</v>
      </c>
      <c r="M46" s="21"/>
    </row>
    <row r="47" spans="1:13" ht="15" customHeight="1">
      <c r="A47" s="13"/>
      <c r="B47" s="8" t="s">
        <v>16</v>
      </c>
      <c r="C47" s="9" t="s">
        <v>17</v>
      </c>
      <c r="D47" s="9" t="s">
        <v>121</v>
      </c>
      <c r="E47" s="14"/>
      <c r="F47" s="8" t="s">
        <v>124</v>
      </c>
      <c r="G47" s="11" t="s">
        <v>125</v>
      </c>
      <c r="H47" s="12">
        <v>112.5</v>
      </c>
      <c r="I47" s="12">
        <v>79.5</v>
      </c>
      <c r="J47" s="12">
        <f t="shared" si="4"/>
        <v>192</v>
      </c>
      <c r="K47" s="12"/>
      <c r="L47" s="20">
        <f t="shared" si="5"/>
        <v>25.6</v>
      </c>
      <c r="M47" s="21"/>
    </row>
    <row r="48" spans="1:13" ht="15" customHeight="1">
      <c r="A48" s="15"/>
      <c r="B48" s="8" t="s">
        <v>16</v>
      </c>
      <c r="C48" s="9" t="s">
        <v>17</v>
      </c>
      <c r="D48" s="9" t="s">
        <v>121</v>
      </c>
      <c r="E48" s="16"/>
      <c r="F48" s="8" t="s">
        <v>126</v>
      </c>
      <c r="G48" s="11" t="s">
        <v>127</v>
      </c>
      <c r="H48" s="12">
        <v>98</v>
      </c>
      <c r="I48" s="12">
        <v>90.5</v>
      </c>
      <c r="J48" s="12">
        <f t="shared" si="4"/>
        <v>188.5</v>
      </c>
      <c r="K48" s="12"/>
      <c r="L48" s="20">
        <f t="shared" si="5"/>
        <v>25.133333333333336</v>
      </c>
      <c r="M48" s="21"/>
    </row>
    <row r="49" spans="1:13" ht="15" customHeight="1">
      <c r="A49" s="7" t="s">
        <v>128</v>
      </c>
      <c r="B49" s="8" t="s">
        <v>16</v>
      </c>
      <c r="C49" s="9" t="s">
        <v>129</v>
      </c>
      <c r="D49" s="9" t="s">
        <v>18</v>
      </c>
      <c r="E49" s="10">
        <v>2</v>
      </c>
      <c r="F49" s="8" t="s">
        <v>130</v>
      </c>
      <c r="G49" s="11" t="s">
        <v>131</v>
      </c>
      <c r="H49" s="12">
        <v>109.5</v>
      </c>
      <c r="I49" s="12">
        <v>98.3</v>
      </c>
      <c r="J49" s="12">
        <f t="shared" si="4"/>
        <v>207.8</v>
      </c>
      <c r="K49" s="12"/>
      <c r="L49" s="20">
        <f t="shared" si="5"/>
        <v>27.706666666666667</v>
      </c>
      <c r="M49" s="21"/>
    </row>
    <row r="50" spans="1:13" ht="15" customHeight="1">
      <c r="A50" s="13"/>
      <c r="B50" s="8" t="s">
        <v>16</v>
      </c>
      <c r="C50" s="9" t="s">
        <v>129</v>
      </c>
      <c r="D50" s="9" t="s">
        <v>18</v>
      </c>
      <c r="E50" s="14"/>
      <c r="F50" s="8" t="s">
        <v>132</v>
      </c>
      <c r="G50" s="11" t="s">
        <v>133</v>
      </c>
      <c r="H50" s="12">
        <v>88.5</v>
      </c>
      <c r="I50" s="12">
        <v>101.8</v>
      </c>
      <c r="J50" s="12">
        <f t="shared" si="4"/>
        <v>190.3</v>
      </c>
      <c r="K50" s="12"/>
      <c r="L50" s="20">
        <f t="shared" si="5"/>
        <v>25.373333333333335</v>
      </c>
      <c r="M50" s="21"/>
    </row>
    <row r="51" spans="1:13" ht="15" customHeight="1">
      <c r="A51" s="13"/>
      <c r="B51" s="8" t="s">
        <v>16</v>
      </c>
      <c r="C51" s="9" t="s">
        <v>129</v>
      </c>
      <c r="D51" s="9" t="s">
        <v>18</v>
      </c>
      <c r="E51" s="14"/>
      <c r="F51" s="8" t="s">
        <v>134</v>
      </c>
      <c r="G51" s="11" t="s">
        <v>135</v>
      </c>
      <c r="H51" s="12">
        <v>39.5</v>
      </c>
      <c r="I51" s="12">
        <v>34.4</v>
      </c>
      <c r="J51" s="12">
        <f t="shared" si="4"/>
        <v>73.9</v>
      </c>
      <c r="K51" s="12"/>
      <c r="L51" s="20">
        <f t="shared" si="5"/>
        <v>9.853333333333335</v>
      </c>
      <c r="M51" s="21"/>
    </row>
    <row r="52" spans="1:13" ht="15" customHeight="1">
      <c r="A52" s="15"/>
      <c r="B52" s="8" t="s">
        <v>16</v>
      </c>
      <c r="C52" s="9" t="s">
        <v>129</v>
      </c>
      <c r="D52" s="9" t="s">
        <v>18</v>
      </c>
      <c r="E52" s="16"/>
      <c r="F52" s="8" t="s">
        <v>136</v>
      </c>
      <c r="G52" s="11" t="s">
        <v>137</v>
      </c>
      <c r="H52" s="12">
        <v>24</v>
      </c>
      <c r="I52" s="12">
        <v>34.2</v>
      </c>
      <c r="J52" s="12">
        <f t="shared" si="4"/>
        <v>58.2</v>
      </c>
      <c r="K52" s="12"/>
      <c r="L52" s="20">
        <f t="shared" si="5"/>
        <v>7.760000000000002</v>
      </c>
      <c r="M52" s="21"/>
    </row>
    <row r="53" spans="1:13" ht="15" customHeight="1">
      <c r="A53" s="7" t="s">
        <v>138</v>
      </c>
      <c r="B53" s="8" t="s">
        <v>16</v>
      </c>
      <c r="C53" s="9" t="s">
        <v>129</v>
      </c>
      <c r="D53" s="9" t="s">
        <v>139</v>
      </c>
      <c r="E53" s="10">
        <v>1</v>
      </c>
      <c r="F53" s="8" t="s">
        <v>140</v>
      </c>
      <c r="G53" s="11" t="s">
        <v>141</v>
      </c>
      <c r="H53" s="12">
        <v>75</v>
      </c>
      <c r="I53" s="12">
        <v>61.4</v>
      </c>
      <c r="J53" s="12">
        <f aca="true" t="shared" si="6" ref="J53:J74">H53+I53</f>
        <v>136.4</v>
      </c>
      <c r="K53" s="12"/>
      <c r="L53" s="20">
        <f aca="true" t="shared" si="7" ref="L53:L74">(J53/3+K53)*0.4</f>
        <v>18.186666666666667</v>
      </c>
      <c r="M53" s="21"/>
    </row>
    <row r="54" spans="1:13" ht="15" customHeight="1">
      <c r="A54" s="15"/>
      <c r="B54" s="8" t="s">
        <v>16</v>
      </c>
      <c r="C54" s="9" t="s">
        <v>129</v>
      </c>
      <c r="D54" s="9" t="s">
        <v>139</v>
      </c>
      <c r="E54" s="16"/>
      <c r="F54" s="8" t="s">
        <v>142</v>
      </c>
      <c r="G54" s="11" t="s">
        <v>143</v>
      </c>
      <c r="H54" s="12">
        <v>57.5</v>
      </c>
      <c r="I54" s="12">
        <v>50.6</v>
      </c>
      <c r="J54" s="12">
        <f t="shared" si="6"/>
        <v>108.1</v>
      </c>
      <c r="K54" s="12"/>
      <c r="L54" s="20">
        <f t="shared" si="7"/>
        <v>14.413333333333334</v>
      </c>
      <c r="M54" s="21"/>
    </row>
    <row r="55" spans="1:13" ht="15" customHeight="1">
      <c r="A55" s="7" t="s">
        <v>144</v>
      </c>
      <c r="B55" s="8" t="s">
        <v>16</v>
      </c>
      <c r="C55" s="9" t="s">
        <v>129</v>
      </c>
      <c r="D55" s="9" t="s">
        <v>145</v>
      </c>
      <c r="E55" s="10">
        <v>2</v>
      </c>
      <c r="F55" s="8" t="s">
        <v>146</v>
      </c>
      <c r="G55" s="11" t="s">
        <v>147</v>
      </c>
      <c r="H55" s="12">
        <v>81</v>
      </c>
      <c r="I55" s="12">
        <v>72.5</v>
      </c>
      <c r="J55" s="12">
        <f t="shared" si="6"/>
        <v>153.5</v>
      </c>
      <c r="K55" s="12"/>
      <c r="L55" s="20">
        <f t="shared" si="7"/>
        <v>20.46666666666667</v>
      </c>
      <c r="M55" s="21"/>
    </row>
    <row r="56" spans="1:13" ht="15" customHeight="1">
      <c r="A56" s="13"/>
      <c r="B56" s="8" t="s">
        <v>16</v>
      </c>
      <c r="C56" s="9" t="s">
        <v>129</v>
      </c>
      <c r="D56" s="9" t="s">
        <v>145</v>
      </c>
      <c r="E56" s="14"/>
      <c r="F56" s="8" t="s">
        <v>148</v>
      </c>
      <c r="G56" s="11" t="s">
        <v>149</v>
      </c>
      <c r="H56" s="12">
        <v>88.5</v>
      </c>
      <c r="I56" s="12">
        <v>53.6</v>
      </c>
      <c r="J56" s="12">
        <f t="shared" si="6"/>
        <v>142.1</v>
      </c>
      <c r="K56" s="12"/>
      <c r="L56" s="20">
        <f t="shared" si="7"/>
        <v>18.94666666666667</v>
      </c>
      <c r="M56" s="21"/>
    </row>
    <row r="57" spans="1:13" ht="15" customHeight="1">
      <c r="A57" s="13"/>
      <c r="B57" s="8" t="s">
        <v>16</v>
      </c>
      <c r="C57" s="9" t="s">
        <v>129</v>
      </c>
      <c r="D57" s="9" t="s">
        <v>145</v>
      </c>
      <c r="E57" s="14"/>
      <c r="F57" s="8" t="s">
        <v>150</v>
      </c>
      <c r="G57" s="11" t="s">
        <v>151</v>
      </c>
      <c r="H57" s="12">
        <v>87.5</v>
      </c>
      <c r="I57" s="12">
        <v>48.5</v>
      </c>
      <c r="J57" s="12">
        <f t="shared" si="6"/>
        <v>136</v>
      </c>
      <c r="K57" s="12"/>
      <c r="L57" s="20">
        <f t="shared" si="7"/>
        <v>18.133333333333336</v>
      </c>
      <c r="M57" s="21"/>
    </row>
    <row r="58" spans="1:13" ht="15" customHeight="1">
      <c r="A58" s="13"/>
      <c r="B58" s="8" t="s">
        <v>16</v>
      </c>
      <c r="C58" s="9" t="s">
        <v>129</v>
      </c>
      <c r="D58" s="9" t="s">
        <v>145</v>
      </c>
      <c r="E58" s="14"/>
      <c r="F58" s="8" t="s">
        <v>152</v>
      </c>
      <c r="G58" s="11" t="s">
        <v>153</v>
      </c>
      <c r="H58" s="12">
        <v>72.5</v>
      </c>
      <c r="I58" s="12">
        <v>62.4</v>
      </c>
      <c r="J58" s="12">
        <f t="shared" si="6"/>
        <v>134.9</v>
      </c>
      <c r="K58" s="12"/>
      <c r="L58" s="20">
        <f t="shared" si="7"/>
        <v>17.986666666666668</v>
      </c>
      <c r="M58" s="21"/>
    </row>
    <row r="59" spans="1:13" ht="15" customHeight="1">
      <c r="A59" s="15"/>
      <c r="B59" s="8" t="s">
        <v>16</v>
      </c>
      <c r="C59" s="9" t="s">
        <v>129</v>
      </c>
      <c r="D59" s="9" t="s">
        <v>145</v>
      </c>
      <c r="E59" s="16"/>
      <c r="F59" s="8" t="s">
        <v>154</v>
      </c>
      <c r="G59" s="11" t="s">
        <v>155</v>
      </c>
      <c r="H59" s="12">
        <v>75.5</v>
      </c>
      <c r="I59" s="12">
        <v>54.5</v>
      </c>
      <c r="J59" s="12">
        <f t="shared" si="6"/>
        <v>130</v>
      </c>
      <c r="K59" s="12"/>
      <c r="L59" s="20">
        <f t="shared" si="7"/>
        <v>17.333333333333336</v>
      </c>
      <c r="M59" s="21"/>
    </row>
    <row r="60" spans="1:13" ht="15" customHeight="1">
      <c r="A60" s="11" t="s">
        <v>156</v>
      </c>
      <c r="B60" s="8" t="s">
        <v>16</v>
      </c>
      <c r="C60" s="9" t="s">
        <v>129</v>
      </c>
      <c r="D60" s="9" t="s">
        <v>157</v>
      </c>
      <c r="E60" s="17">
        <v>1</v>
      </c>
      <c r="F60" s="8" t="s">
        <v>158</v>
      </c>
      <c r="G60" s="11" t="s">
        <v>159</v>
      </c>
      <c r="H60" s="12">
        <v>92</v>
      </c>
      <c r="I60" s="12">
        <v>76.9</v>
      </c>
      <c r="J60" s="12">
        <f t="shared" si="6"/>
        <v>168.9</v>
      </c>
      <c r="K60" s="12"/>
      <c r="L60" s="20">
        <f t="shared" si="7"/>
        <v>22.520000000000003</v>
      </c>
      <c r="M60" s="21"/>
    </row>
    <row r="61" spans="1:13" ht="15" customHeight="1">
      <c r="A61" s="7" t="s">
        <v>160</v>
      </c>
      <c r="B61" s="8" t="s">
        <v>16</v>
      </c>
      <c r="C61" s="9" t="s">
        <v>129</v>
      </c>
      <c r="D61" s="9" t="s">
        <v>161</v>
      </c>
      <c r="E61" s="10">
        <v>1</v>
      </c>
      <c r="F61" s="8" t="s">
        <v>162</v>
      </c>
      <c r="G61" s="11" t="s">
        <v>163</v>
      </c>
      <c r="H61" s="12">
        <v>94</v>
      </c>
      <c r="I61" s="12">
        <v>79.4</v>
      </c>
      <c r="J61" s="12">
        <f t="shared" si="6"/>
        <v>173.4</v>
      </c>
      <c r="K61" s="12"/>
      <c r="L61" s="20">
        <f t="shared" si="7"/>
        <v>23.120000000000005</v>
      </c>
      <c r="M61" s="21"/>
    </row>
    <row r="62" spans="1:13" ht="15" customHeight="1">
      <c r="A62" s="15"/>
      <c r="B62" s="8" t="s">
        <v>16</v>
      </c>
      <c r="C62" s="9" t="s">
        <v>129</v>
      </c>
      <c r="D62" s="9" t="s">
        <v>161</v>
      </c>
      <c r="E62" s="16"/>
      <c r="F62" s="8" t="s">
        <v>164</v>
      </c>
      <c r="G62" s="11" t="s">
        <v>165</v>
      </c>
      <c r="H62" s="12">
        <v>82.5</v>
      </c>
      <c r="I62" s="12">
        <v>84.3</v>
      </c>
      <c r="J62" s="12">
        <f t="shared" si="6"/>
        <v>166.8</v>
      </c>
      <c r="K62" s="12"/>
      <c r="L62" s="20">
        <f t="shared" si="7"/>
        <v>22.240000000000002</v>
      </c>
      <c r="M62" s="21"/>
    </row>
    <row r="63" spans="1:13" ht="15" customHeight="1">
      <c r="A63" s="7" t="s">
        <v>166</v>
      </c>
      <c r="B63" s="8" t="s">
        <v>16</v>
      </c>
      <c r="C63" s="9" t="s">
        <v>167</v>
      </c>
      <c r="D63" s="9" t="s">
        <v>18</v>
      </c>
      <c r="E63" s="10">
        <v>4</v>
      </c>
      <c r="F63" s="8" t="s">
        <v>168</v>
      </c>
      <c r="G63" s="11" t="s">
        <v>169</v>
      </c>
      <c r="H63" s="12">
        <v>88.5</v>
      </c>
      <c r="I63" s="12">
        <v>100.7</v>
      </c>
      <c r="J63" s="12">
        <f t="shared" si="6"/>
        <v>189.2</v>
      </c>
      <c r="K63" s="12"/>
      <c r="L63" s="20">
        <f t="shared" si="7"/>
        <v>25.226666666666667</v>
      </c>
      <c r="M63" s="21"/>
    </row>
    <row r="64" spans="1:13" ht="15" customHeight="1">
      <c r="A64" s="13"/>
      <c r="B64" s="8" t="s">
        <v>16</v>
      </c>
      <c r="C64" s="9" t="s">
        <v>167</v>
      </c>
      <c r="D64" s="9" t="s">
        <v>18</v>
      </c>
      <c r="E64" s="14"/>
      <c r="F64" s="8" t="s">
        <v>170</v>
      </c>
      <c r="G64" s="11" t="s">
        <v>171</v>
      </c>
      <c r="H64" s="12">
        <v>87</v>
      </c>
      <c r="I64" s="12">
        <v>83.8</v>
      </c>
      <c r="J64" s="12">
        <f t="shared" si="6"/>
        <v>170.8</v>
      </c>
      <c r="K64" s="12"/>
      <c r="L64" s="20">
        <f t="shared" si="7"/>
        <v>22.773333333333337</v>
      </c>
      <c r="M64" s="21"/>
    </row>
    <row r="65" spans="1:13" ht="15" customHeight="1">
      <c r="A65" s="13"/>
      <c r="B65" s="8" t="s">
        <v>16</v>
      </c>
      <c r="C65" s="9" t="s">
        <v>167</v>
      </c>
      <c r="D65" s="9" t="s">
        <v>18</v>
      </c>
      <c r="E65" s="14"/>
      <c r="F65" s="8" t="s">
        <v>172</v>
      </c>
      <c r="G65" s="11" t="s">
        <v>173</v>
      </c>
      <c r="H65" s="12">
        <v>74.5</v>
      </c>
      <c r="I65" s="12">
        <v>89.1</v>
      </c>
      <c r="J65" s="12">
        <f t="shared" si="6"/>
        <v>163.6</v>
      </c>
      <c r="K65" s="12"/>
      <c r="L65" s="20">
        <f t="shared" si="7"/>
        <v>21.813333333333333</v>
      </c>
      <c r="M65" s="21"/>
    </row>
    <row r="66" spans="1:13" ht="15" customHeight="1">
      <c r="A66" s="13"/>
      <c r="B66" s="8" t="s">
        <v>16</v>
      </c>
      <c r="C66" s="9" t="s">
        <v>167</v>
      </c>
      <c r="D66" s="9" t="s">
        <v>18</v>
      </c>
      <c r="E66" s="14"/>
      <c r="F66" s="8" t="s">
        <v>174</v>
      </c>
      <c r="G66" s="11" t="s">
        <v>175</v>
      </c>
      <c r="H66" s="12">
        <v>67</v>
      </c>
      <c r="I66" s="12">
        <v>92</v>
      </c>
      <c r="J66" s="12">
        <f t="shared" si="6"/>
        <v>159</v>
      </c>
      <c r="K66" s="12"/>
      <c r="L66" s="20">
        <f t="shared" si="7"/>
        <v>21.200000000000003</v>
      </c>
      <c r="M66" s="21"/>
    </row>
    <row r="67" spans="1:13" ht="15" customHeight="1">
      <c r="A67" s="15"/>
      <c r="B67" s="8" t="s">
        <v>16</v>
      </c>
      <c r="C67" s="9" t="s">
        <v>167</v>
      </c>
      <c r="D67" s="9" t="s">
        <v>18</v>
      </c>
      <c r="E67" s="16"/>
      <c r="F67" s="8" t="s">
        <v>176</v>
      </c>
      <c r="G67" s="11" t="s">
        <v>177</v>
      </c>
      <c r="H67" s="12">
        <v>88</v>
      </c>
      <c r="I67" s="12">
        <v>61.2</v>
      </c>
      <c r="J67" s="12">
        <f t="shared" si="6"/>
        <v>149.2</v>
      </c>
      <c r="K67" s="12"/>
      <c r="L67" s="20">
        <f t="shared" si="7"/>
        <v>19.89333333333333</v>
      </c>
      <c r="M67" s="21"/>
    </row>
    <row r="68" spans="1:13" ht="15" customHeight="1">
      <c r="A68" s="7" t="s">
        <v>178</v>
      </c>
      <c r="B68" s="8" t="s">
        <v>16</v>
      </c>
      <c r="C68" s="9" t="s">
        <v>167</v>
      </c>
      <c r="D68" s="9" t="s">
        <v>179</v>
      </c>
      <c r="E68" s="10">
        <v>1</v>
      </c>
      <c r="F68" s="8" t="s">
        <v>180</v>
      </c>
      <c r="G68" s="11" t="s">
        <v>181</v>
      </c>
      <c r="H68" s="12">
        <v>74.5</v>
      </c>
      <c r="I68" s="12">
        <v>62.7</v>
      </c>
      <c r="J68" s="12">
        <f t="shared" si="6"/>
        <v>137.2</v>
      </c>
      <c r="K68" s="12"/>
      <c r="L68" s="20">
        <f t="shared" si="7"/>
        <v>18.293333333333333</v>
      </c>
      <c r="M68" s="21"/>
    </row>
    <row r="69" spans="1:13" ht="15" customHeight="1">
      <c r="A69" s="13"/>
      <c r="B69" s="8" t="s">
        <v>16</v>
      </c>
      <c r="C69" s="9" t="s">
        <v>167</v>
      </c>
      <c r="D69" s="9" t="s">
        <v>179</v>
      </c>
      <c r="E69" s="14"/>
      <c r="F69" s="8" t="s">
        <v>182</v>
      </c>
      <c r="G69" s="11" t="s">
        <v>183</v>
      </c>
      <c r="H69" s="12">
        <v>76</v>
      </c>
      <c r="I69" s="12">
        <v>60.8</v>
      </c>
      <c r="J69" s="12">
        <f t="shared" si="6"/>
        <v>136.8</v>
      </c>
      <c r="K69" s="12"/>
      <c r="L69" s="20">
        <f t="shared" si="7"/>
        <v>18.240000000000002</v>
      </c>
      <c r="M69" s="21"/>
    </row>
    <row r="70" spans="1:13" ht="15" customHeight="1">
      <c r="A70" s="15"/>
      <c r="B70" s="8" t="s">
        <v>16</v>
      </c>
      <c r="C70" s="9" t="s">
        <v>167</v>
      </c>
      <c r="D70" s="9" t="s">
        <v>179</v>
      </c>
      <c r="E70" s="16"/>
      <c r="F70" s="8" t="s">
        <v>184</v>
      </c>
      <c r="G70" s="11" t="s">
        <v>185</v>
      </c>
      <c r="H70" s="12">
        <v>76.5</v>
      </c>
      <c r="I70" s="12">
        <v>47.8</v>
      </c>
      <c r="J70" s="12">
        <f t="shared" si="6"/>
        <v>124.3</v>
      </c>
      <c r="K70" s="12"/>
      <c r="L70" s="20">
        <f t="shared" si="7"/>
        <v>16.573333333333334</v>
      </c>
      <c r="M70" s="21"/>
    </row>
    <row r="71" spans="1:13" ht="15" customHeight="1">
      <c r="A71" s="11" t="s">
        <v>186</v>
      </c>
      <c r="B71" s="8" t="s">
        <v>16</v>
      </c>
      <c r="C71" s="9" t="s">
        <v>167</v>
      </c>
      <c r="D71" s="9" t="s">
        <v>187</v>
      </c>
      <c r="E71" s="17">
        <v>1</v>
      </c>
      <c r="F71" s="8" t="s">
        <v>188</v>
      </c>
      <c r="G71" s="11" t="s">
        <v>189</v>
      </c>
      <c r="H71" s="12">
        <v>58.5</v>
      </c>
      <c r="I71" s="12">
        <v>62.2</v>
      </c>
      <c r="J71" s="12">
        <f t="shared" si="6"/>
        <v>120.7</v>
      </c>
      <c r="K71" s="12"/>
      <c r="L71" s="20">
        <f t="shared" si="7"/>
        <v>16.093333333333334</v>
      </c>
      <c r="M71" s="21"/>
    </row>
    <row r="72" spans="1:13" ht="12.75" customHeight="1">
      <c r="A72" s="7" t="s">
        <v>190</v>
      </c>
      <c r="B72" s="8" t="s">
        <v>16</v>
      </c>
      <c r="C72" s="9" t="s">
        <v>167</v>
      </c>
      <c r="D72" s="9" t="s">
        <v>191</v>
      </c>
      <c r="E72" s="10">
        <v>1</v>
      </c>
      <c r="F72" s="8" t="s">
        <v>192</v>
      </c>
      <c r="G72" s="11" t="s">
        <v>193</v>
      </c>
      <c r="H72" s="12">
        <v>97</v>
      </c>
      <c r="I72" s="12">
        <v>73.9</v>
      </c>
      <c r="J72" s="12">
        <f t="shared" si="6"/>
        <v>170.9</v>
      </c>
      <c r="K72" s="12"/>
      <c r="L72" s="20">
        <f t="shared" si="7"/>
        <v>22.78666666666667</v>
      </c>
      <c r="M72" s="21"/>
    </row>
    <row r="73" spans="1:13" ht="12.75" customHeight="1">
      <c r="A73" s="13"/>
      <c r="B73" s="8" t="s">
        <v>16</v>
      </c>
      <c r="C73" s="9" t="s">
        <v>167</v>
      </c>
      <c r="D73" s="9" t="s">
        <v>191</v>
      </c>
      <c r="E73" s="14"/>
      <c r="F73" s="8" t="s">
        <v>194</v>
      </c>
      <c r="G73" s="11" t="s">
        <v>195</v>
      </c>
      <c r="H73" s="12">
        <v>93.5</v>
      </c>
      <c r="I73" s="12">
        <v>56.3</v>
      </c>
      <c r="J73" s="12">
        <f t="shared" si="6"/>
        <v>149.8</v>
      </c>
      <c r="K73" s="12"/>
      <c r="L73" s="20">
        <f t="shared" si="7"/>
        <v>19.973333333333336</v>
      </c>
      <c r="M73" s="21"/>
    </row>
    <row r="74" spans="1:13" ht="12.75" customHeight="1">
      <c r="A74" s="15"/>
      <c r="B74" s="8" t="s">
        <v>16</v>
      </c>
      <c r="C74" s="9" t="s">
        <v>167</v>
      </c>
      <c r="D74" s="9" t="s">
        <v>191</v>
      </c>
      <c r="E74" s="16"/>
      <c r="F74" s="8" t="s">
        <v>196</v>
      </c>
      <c r="G74" s="11" t="s">
        <v>197</v>
      </c>
      <c r="H74" s="12">
        <v>71.5</v>
      </c>
      <c r="I74" s="12">
        <v>74</v>
      </c>
      <c r="J74" s="12">
        <f t="shared" si="6"/>
        <v>145.5</v>
      </c>
      <c r="K74" s="12"/>
      <c r="L74" s="20">
        <f t="shared" si="7"/>
        <v>19.400000000000002</v>
      </c>
      <c r="M74" s="21"/>
    </row>
    <row r="75" spans="1:13" ht="12.75" customHeight="1">
      <c r="A75" s="7" t="s">
        <v>198</v>
      </c>
      <c r="B75" s="8" t="s">
        <v>16</v>
      </c>
      <c r="C75" s="9" t="s">
        <v>167</v>
      </c>
      <c r="D75" s="9" t="s">
        <v>107</v>
      </c>
      <c r="E75" s="10">
        <v>2</v>
      </c>
      <c r="F75" s="22" t="s">
        <v>199</v>
      </c>
      <c r="G75" s="11" t="s">
        <v>200</v>
      </c>
      <c r="H75" s="12">
        <v>77</v>
      </c>
      <c r="I75" s="12">
        <v>102</v>
      </c>
      <c r="J75" s="12">
        <f aca="true" t="shared" si="8" ref="J75:J100">H75+I75</f>
        <v>179</v>
      </c>
      <c r="K75" s="12"/>
      <c r="L75" s="20">
        <f aca="true" t="shared" si="9" ref="L75:L100">(J75/3+K75)*0.4</f>
        <v>23.866666666666667</v>
      </c>
      <c r="M75" s="21"/>
    </row>
    <row r="76" spans="1:13" ht="12.75" customHeight="1">
      <c r="A76" s="13"/>
      <c r="B76" s="8" t="s">
        <v>16</v>
      </c>
      <c r="C76" s="9" t="s">
        <v>167</v>
      </c>
      <c r="D76" s="9" t="s">
        <v>107</v>
      </c>
      <c r="E76" s="14"/>
      <c r="F76" s="8" t="s">
        <v>201</v>
      </c>
      <c r="G76" s="11" t="s">
        <v>202</v>
      </c>
      <c r="H76" s="12">
        <v>87</v>
      </c>
      <c r="I76" s="12">
        <v>91.5</v>
      </c>
      <c r="J76" s="12">
        <f t="shared" si="8"/>
        <v>178.5</v>
      </c>
      <c r="K76" s="12"/>
      <c r="L76" s="20">
        <f t="shared" si="9"/>
        <v>23.8</v>
      </c>
      <c r="M76" s="21"/>
    </row>
    <row r="77" spans="1:13" ht="12.75" customHeight="1">
      <c r="A77" s="13"/>
      <c r="B77" s="8" t="s">
        <v>16</v>
      </c>
      <c r="C77" s="9" t="s">
        <v>167</v>
      </c>
      <c r="D77" s="9" t="s">
        <v>107</v>
      </c>
      <c r="E77" s="14"/>
      <c r="F77" s="8" t="s">
        <v>203</v>
      </c>
      <c r="G77" s="11" t="s">
        <v>204</v>
      </c>
      <c r="H77" s="12">
        <v>89.5</v>
      </c>
      <c r="I77" s="12">
        <v>87.5</v>
      </c>
      <c r="J77" s="12">
        <f t="shared" si="8"/>
        <v>177</v>
      </c>
      <c r="K77" s="12"/>
      <c r="L77" s="20">
        <f t="shared" si="9"/>
        <v>23.6</v>
      </c>
      <c r="M77" s="21"/>
    </row>
    <row r="78" spans="1:13" ht="12.75" customHeight="1">
      <c r="A78" s="13"/>
      <c r="B78" s="8" t="s">
        <v>16</v>
      </c>
      <c r="C78" s="9" t="s">
        <v>167</v>
      </c>
      <c r="D78" s="9" t="s">
        <v>107</v>
      </c>
      <c r="E78" s="14"/>
      <c r="F78" s="8" t="s">
        <v>205</v>
      </c>
      <c r="G78" s="11" t="s">
        <v>206</v>
      </c>
      <c r="H78" s="12">
        <v>89.5</v>
      </c>
      <c r="I78" s="12">
        <v>86</v>
      </c>
      <c r="J78" s="12">
        <f t="shared" si="8"/>
        <v>175.5</v>
      </c>
      <c r="K78" s="12"/>
      <c r="L78" s="20">
        <f t="shared" si="9"/>
        <v>23.400000000000002</v>
      </c>
      <c r="M78" s="21"/>
    </row>
    <row r="79" spans="1:13" ht="12.75" customHeight="1">
      <c r="A79" s="13"/>
      <c r="B79" s="8" t="s">
        <v>16</v>
      </c>
      <c r="C79" s="9" t="s">
        <v>167</v>
      </c>
      <c r="D79" s="9" t="s">
        <v>107</v>
      </c>
      <c r="E79" s="14"/>
      <c r="F79" s="8" t="s">
        <v>207</v>
      </c>
      <c r="G79" s="11" t="s">
        <v>208</v>
      </c>
      <c r="H79" s="12">
        <v>88</v>
      </c>
      <c r="I79" s="12">
        <v>86.5</v>
      </c>
      <c r="J79" s="12">
        <f t="shared" si="8"/>
        <v>174.5</v>
      </c>
      <c r="K79" s="12"/>
      <c r="L79" s="20">
        <f t="shared" si="9"/>
        <v>23.266666666666666</v>
      </c>
      <c r="M79" s="21"/>
    </row>
    <row r="80" spans="1:13" ht="12.75" customHeight="1">
      <c r="A80" s="15"/>
      <c r="B80" s="8" t="s">
        <v>16</v>
      </c>
      <c r="C80" s="9" t="s">
        <v>167</v>
      </c>
      <c r="D80" s="9" t="s">
        <v>107</v>
      </c>
      <c r="E80" s="16"/>
      <c r="F80" s="8" t="s">
        <v>209</v>
      </c>
      <c r="G80" s="11" t="s">
        <v>210</v>
      </c>
      <c r="H80" s="12">
        <v>92.5</v>
      </c>
      <c r="I80" s="12">
        <v>80.5</v>
      </c>
      <c r="J80" s="12">
        <f t="shared" si="8"/>
        <v>173</v>
      </c>
      <c r="K80" s="12"/>
      <c r="L80" s="20">
        <f t="shared" si="9"/>
        <v>23.066666666666666</v>
      </c>
      <c r="M80" s="21" t="s">
        <v>83</v>
      </c>
    </row>
    <row r="81" spans="1:13" ht="12.75" customHeight="1">
      <c r="A81" s="7" t="s">
        <v>211</v>
      </c>
      <c r="B81" s="8" t="s">
        <v>16</v>
      </c>
      <c r="C81" s="9" t="s">
        <v>167</v>
      </c>
      <c r="D81" s="9" t="s">
        <v>212</v>
      </c>
      <c r="E81" s="10">
        <v>1</v>
      </c>
      <c r="F81" s="8" t="s">
        <v>213</v>
      </c>
      <c r="G81" s="11" t="s">
        <v>214</v>
      </c>
      <c r="H81" s="12">
        <v>110</v>
      </c>
      <c r="I81" s="12">
        <v>105</v>
      </c>
      <c r="J81" s="12">
        <f t="shared" si="8"/>
        <v>215</v>
      </c>
      <c r="K81" s="12"/>
      <c r="L81" s="20">
        <f t="shared" si="9"/>
        <v>28.66666666666667</v>
      </c>
      <c r="M81" s="21"/>
    </row>
    <row r="82" spans="1:13" ht="12.75" customHeight="1">
      <c r="A82" s="13"/>
      <c r="B82" s="8" t="s">
        <v>16</v>
      </c>
      <c r="C82" s="9" t="s">
        <v>167</v>
      </c>
      <c r="D82" s="9" t="s">
        <v>212</v>
      </c>
      <c r="E82" s="14"/>
      <c r="F82" s="8" t="s">
        <v>215</v>
      </c>
      <c r="G82" s="11" t="s">
        <v>216</v>
      </c>
      <c r="H82" s="12">
        <v>102</v>
      </c>
      <c r="I82" s="12">
        <v>98.5</v>
      </c>
      <c r="J82" s="12">
        <f t="shared" si="8"/>
        <v>200.5</v>
      </c>
      <c r="K82" s="12"/>
      <c r="L82" s="20">
        <f t="shared" si="9"/>
        <v>26.733333333333334</v>
      </c>
      <c r="M82" s="21"/>
    </row>
    <row r="83" spans="1:13" ht="12.75" customHeight="1">
      <c r="A83" s="15"/>
      <c r="B83" s="8" t="s">
        <v>16</v>
      </c>
      <c r="C83" s="9" t="s">
        <v>167</v>
      </c>
      <c r="D83" s="9" t="s">
        <v>212</v>
      </c>
      <c r="E83" s="16"/>
      <c r="F83" s="8" t="s">
        <v>217</v>
      </c>
      <c r="G83" s="11" t="s">
        <v>218</v>
      </c>
      <c r="H83" s="12">
        <v>87</v>
      </c>
      <c r="I83" s="12">
        <v>111</v>
      </c>
      <c r="J83" s="12">
        <f t="shared" si="8"/>
        <v>198</v>
      </c>
      <c r="K83" s="12"/>
      <c r="L83" s="20">
        <f t="shared" si="9"/>
        <v>26.400000000000002</v>
      </c>
      <c r="M83" s="21"/>
    </row>
    <row r="84" spans="1:13" ht="12.75" customHeight="1">
      <c r="A84" s="24" t="s">
        <v>219</v>
      </c>
      <c r="B84" s="8" t="s">
        <v>16</v>
      </c>
      <c r="C84" s="9" t="s">
        <v>220</v>
      </c>
      <c r="D84" s="9" t="s">
        <v>221</v>
      </c>
      <c r="E84" s="10">
        <v>1</v>
      </c>
      <c r="F84" s="8" t="s">
        <v>222</v>
      </c>
      <c r="G84" s="11" t="s">
        <v>223</v>
      </c>
      <c r="H84" s="12">
        <v>88.5</v>
      </c>
      <c r="I84" s="12">
        <v>74.4</v>
      </c>
      <c r="J84" s="12">
        <f t="shared" si="8"/>
        <v>162.9</v>
      </c>
      <c r="K84" s="12"/>
      <c r="L84" s="20">
        <f t="shared" si="9"/>
        <v>21.720000000000002</v>
      </c>
      <c r="M84" s="21"/>
    </row>
    <row r="85" spans="1:13" ht="12.75" customHeight="1">
      <c r="A85" s="23"/>
      <c r="B85" s="8" t="s">
        <v>16</v>
      </c>
      <c r="C85" s="9" t="s">
        <v>220</v>
      </c>
      <c r="D85" s="9" t="s">
        <v>221</v>
      </c>
      <c r="E85" s="14"/>
      <c r="F85" s="8" t="s">
        <v>224</v>
      </c>
      <c r="G85" s="11" t="s">
        <v>225</v>
      </c>
      <c r="H85" s="12">
        <v>97</v>
      </c>
      <c r="I85" s="12">
        <v>54.9</v>
      </c>
      <c r="J85" s="12">
        <f t="shared" si="8"/>
        <v>151.9</v>
      </c>
      <c r="K85" s="12"/>
      <c r="L85" s="20">
        <f t="shared" si="9"/>
        <v>20.253333333333334</v>
      </c>
      <c r="M85" s="21"/>
    </row>
    <row r="86" spans="1:13" ht="12.75" customHeight="1">
      <c r="A86" s="24" t="s">
        <v>226</v>
      </c>
      <c r="B86" s="8" t="s">
        <v>16</v>
      </c>
      <c r="C86" s="9" t="s">
        <v>227</v>
      </c>
      <c r="D86" s="9" t="s">
        <v>228</v>
      </c>
      <c r="E86" s="17">
        <v>1</v>
      </c>
      <c r="F86" s="8" t="s">
        <v>229</v>
      </c>
      <c r="G86" s="11" t="s">
        <v>230</v>
      </c>
      <c r="H86" s="12">
        <v>93.5</v>
      </c>
      <c r="I86" s="12">
        <v>86.5</v>
      </c>
      <c r="J86" s="12">
        <f t="shared" si="8"/>
        <v>180</v>
      </c>
      <c r="K86" s="12"/>
      <c r="L86" s="20">
        <f t="shared" si="9"/>
        <v>24</v>
      </c>
      <c r="M86" s="21"/>
    </row>
    <row r="87" spans="1:13" ht="12.75" customHeight="1">
      <c r="A87" s="23"/>
      <c r="B87" s="8" t="s">
        <v>16</v>
      </c>
      <c r="C87" s="9" t="s">
        <v>227</v>
      </c>
      <c r="D87" s="9" t="s">
        <v>228</v>
      </c>
      <c r="E87" s="17"/>
      <c r="F87" s="8" t="s">
        <v>231</v>
      </c>
      <c r="G87" s="11" t="s">
        <v>232</v>
      </c>
      <c r="H87" s="12">
        <v>92</v>
      </c>
      <c r="I87" s="12">
        <v>78.4</v>
      </c>
      <c r="J87" s="12">
        <f t="shared" si="8"/>
        <v>170.4</v>
      </c>
      <c r="K87" s="12"/>
      <c r="L87" s="20">
        <f t="shared" si="9"/>
        <v>22.720000000000002</v>
      </c>
      <c r="M87" s="21"/>
    </row>
    <row r="88" spans="1:13" ht="12.75" customHeight="1">
      <c r="A88" s="23"/>
      <c r="B88" s="8" t="s">
        <v>16</v>
      </c>
      <c r="C88" s="9" t="s">
        <v>227</v>
      </c>
      <c r="D88" s="9" t="s">
        <v>228</v>
      </c>
      <c r="E88" s="17"/>
      <c r="F88" s="8" t="s">
        <v>233</v>
      </c>
      <c r="G88" s="11" t="s">
        <v>234</v>
      </c>
      <c r="H88" s="12">
        <v>67.5</v>
      </c>
      <c r="I88" s="12">
        <v>82.6</v>
      </c>
      <c r="J88" s="12">
        <f t="shared" si="8"/>
        <v>150.1</v>
      </c>
      <c r="K88" s="12"/>
      <c r="L88" s="20">
        <f t="shared" si="9"/>
        <v>20.013333333333335</v>
      </c>
      <c r="M88" s="21"/>
    </row>
    <row r="89" spans="1:13" ht="12.75" customHeight="1">
      <c r="A89" s="7" t="s">
        <v>235</v>
      </c>
      <c r="B89" s="8" t="s">
        <v>16</v>
      </c>
      <c r="C89" s="9" t="s">
        <v>227</v>
      </c>
      <c r="D89" s="9" t="s">
        <v>236</v>
      </c>
      <c r="E89" s="10">
        <v>1</v>
      </c>
      <c r="F89" s="8" t="s">
        <v>237</v>
      </c>
      <c r="G89" s="11" t="s">
        <v>238</v>
      </c>
      <c r="H89" s="12">
        <v>81</v>
      </c>
      <c r="I89" s="12">
        <v>100</v>
      </c>
      <c r="J89" s="12">
        <f t="shared" si="8"/>
        <v>181</v>
      </c>
      <c r="K89" s="12"/>
      <c r="L89" s="20">
        <f t="shared" si="9"/>
        <v>24.133333333333336</v>
      </c>
      <c r="M89" s="21"/>
    </row>
    <row r="90" spans="1:13" ht="12.75" customHeight="1">
      <c r="A90" s="13"/>
      <c r="B90" s="8" t="s">
        <v>16</v>
      </c>
      <c r="C90" s="9" t="s">
        <v>227</v>
      </c>
      <c r="D90" s="9" t="s">
        <v>236</v>
      </c>
      <c r="E90" s="14"/>
      <c r="F90" s="8" t="s">
        <v>239</v>
      </c>
      <c r="G90" s="11" t="s">
        <v>240</v>
      </c>
      <c r="H90" s="12">
        <v>94.5</v>
      </c>
      <c r="I90" s="12">
        <v>74.5</v>
      </c>
      <c r="J90" s="12">
        <f t="shared" si="8"/>
        <v>169</v>
      </c>
      <c r="K90" s="12"/>
      <c r="L90" s="20">
        <f t="shared" si="9"/>
        <v>22.533333333333335</v>
      </c>
      <c r="M90" s="21"/>
    </row>
    <row r="91" spans="1:13" ht="12.75" customHeight="1">
      <c r="A91" s="13"/>
      <c r="B91" s="8" t="s">
        <v>16</v>
      </c>
      <c r="C91" s="9" t="s">
        <v>227</v>
      </c>
      <c r="D91" s="9" t="s">
        <v>236</v>
      </c>
      <c r="E91" s="14"/>
      <c r="F91" s="8" t="s">
        <v>241</v>
      </c>
      <c r="G91" s="11" t="s">
        <v>242</v>
      </c>
      <c r="H91" s="12">
        <v>60.5</v>
      </c>
      <c r="I91" s="12">
        <v>82</v>
      </c>
      <c r="J91" s="12">
        <f t="shared" si="8"/>
        <v>142.5</v>
      </c>
      <c r="K91" s="12"/>
      <c r="L91" s="20">
        <f t="shared" si="9"/>
        <v>19</v>
      </c>
      <c r="M91" s="21"/>
    </row>
    <row r="92" spans="1:13" ht="12.75" customHeight="1">
      <c r="A92" s="24" t="s">
        <v>243</v>
      </c>
      <c r="B92" s="8" t="s">
        <v>16</v>
      </c>
      <c r="C92" s="9" t="s">
        <v>244</v>
      </c>
      <c r="D92" s="9" t="s">
        <v>64</v>
      </c>
      <c r="E92" s="17">
        <v>1</v>
      </c>
      <c r="F92" s="8" t="s">
        <v>245</v>
      </c>
      <c r="G92" s="11" t="s">
        <v>246</v>
      </c>
      <c r="H92" s="12">
        <v>81</v>
      </c>
      <c r="I92" s="12">
        <v>67.3</v>
      </c>
      <c r="J92" s="12">
        <f t="shared" si="8"/>
        <v>148.3</v>
      </c>
      <c r="K92" s="12"/>
      <c r="L92" s="20">
        <f t="shared" si="9"/>
        <v>19.773333333333337</v>
      </c>
      <c r="M92" s="21"/>
    </row>
    <row r="93" spans="1:13" ht="12.75" customHeight="1">
      <c r="A93" s="23"/>
      <c r="B93" s="8" t="s">
        <v>16</v>
      </c>
      <c r="C93" s="9" t="s">
        <v>244</v>
      </c>
      <c r="D93" s="9" t="s">
        <v>64</v>
      </c>
      <c r="E93" s="17"/>
      <c r="F93" s="8" t="s">
        <v>247</v>
      </c>
      <c r="G93" s="11" t="s">
        <v>248</v>
      </c>
      <c r="H93" s="12">
        <v>69</v>
      </c>
      <c r="I93" s="12">
        <v>70.5</v>
      </c>
      <c r="J93" s="12">
        <f t="shared" si="8"/>
        <v>139.5</v>
      </c>
      <c r="K93" s="12"/>
      <c r="L93" s="20">
        <f t="shared" si="9"/>
        <v>18.6</v>
      </c>
      <c r="M93" s="21"/>
    </row>
    <row r="94" spans="1:13" ht="12.75" customHeight="1">
      <c r="A94" s="11" t="s">
        <v>249</v>
      </c>
      <c r="B94" s="8" t="s">
        <v>16</v>
      </c>
      <c r="C94" s="9" t="s">
        <v>250</v>
      </c>
      <c r="D94" s="9" t="s">
        <v>145</v>
      </c>
      <c r="E94" s="12">
        <v>1</v>
      </c>
      <c r="F94" s="8" t="s">
        <v>251</v>
      </c>
      <c r="G94" s="11" t="s">
        <v>252</v>
      </c>
      <c r="H94" s="12">
        <v>59</v>
      </c>
      <c r="I94" s="12">
        <v>57.9</v>
      </c>
      <c r="J94" s="12">
        <f t="shared" si="8"/>
        <v>116.9</v>
      </c>
      <c r="K94" s="12"/>
      <c r="L94" s="20">
        <f t="shared" si="9"/>
        <v>15.586666666666668</v>
      </c>
      <c r="M94" s="21"/>
    </row>
    <row r="95" spans="1:13" ht="12.75" customHeight="1">
      <c r="A95" s="7" t="s">
        <v>253</v>
      </c>
      <c r="B95" s="8" t="s">
        <v>16</v>
      </c>
      <c r="C95" s="9" t="s">
        <v>254</v>
      </c>
      <c r="D95" s="9" t="s">
        <v>38</v>
      </c>
      <c r="E95" s="10">
        <v>1</v>
      </c>
      <c r="F95" s="8" t="s">
        <v>255</v>
      </c>
      <c r="G95" s="11" t="s">
        <v>256</v>
      </c>
      <c r="H95" s="12">
        <v>84.5</v>
      </c>
      <c r="I95" s="12">
        <v>57.6</v>
      </c>
      <c r="J95" s="12">
        <f t="shared" si="8"/>
        <v>142.1</v>
      </c>
      <c r="K95" s="12"/>
      <c r="L95" s="20">
        <f t="shared" si="9"/>
        <v>18.94666666666667</v>
      </c>
      <c r="M95" s="21"/>
    </row>
    <row r="96" spans="1:13" ht="12.75" customHeight="1">
      <c r="A96" s="13"/>
      <c r="B96" s="8" t="s">
        <v>16</v>
      </c>
      <c r="C96" s="9" t="s">
        <v>254</v>
      </c>
      <c r="D96" s="9" t="s">
        <v>38</v>
      </c>
      <c r="E96" s="14"/>
      <c r="F96" s="8" t="s">
        <v>257</v>
      </c>
      <c r="G96" s="11" t="s">
        <v>258</v>
      </c>
      <c r="H96" s="12">
        <v>66</v>
      </c>
      <c r="I96" s="12">
        <v>63.4</v>
      </c>
      <c r="J96" s="12">
        <f t="shared" si="8"/>
        <v>129.4</v>
      </c>
      <c r="K96" s="12"/>
      <c r="L96" s="20">
        <f t="shared" si="9"/>
        <v>17.253333333333334</v>
      </c>
      <c r="M96" s="21"/>
    </row>
    <row r="97" spans="1:13" ht="12.75" customHeight="1">
      <c r="A97" s="15"/>
      <c r="B97" s="8" t="s">
        <v>16</v>
      </c>
      <c r="C97" s="9" t="s">
        <v>254</v>
      </c>
      <c r="D97" s="9" t="s">
        <v>38</v>
      </c>
      <c r="E97" s="16"/>
      <c r="F97" s="8" t="s">
        <v>259</v>
      </c>
      <c r="G97" s="11" t="s">
        <v>260</v>
      </c>
      <c r="H97" s="12">
        <v>56.5</v>
      </c>
      <c r="I97" s="12">
        <v>47.2</v>
      </c>
      <c r="J97" s="12">
        <f t="shared" si="8"/>
        <v>103.7</v>
      </c>
      <c r="K97" s="12"/>
      <c r="L97" s="20">
        <f t="shared" si="9"/>
        <v>13.826666666666668</v>
      </c>
      <c r="M97" s="21" t="s">
        <v>83</v>
      </c>
    </row>
    <row r="98" spans="1:13" ht="12.75" customHeight="1">
      <c r="A98" s="7" t="s">
        <v>261</v>
      </c>
      <c r="B98" s="8" t="s">
        <v>16</v>
      </c>
      <c r="C98" s="9" t="s">
        <v>254</v>
      </c>
      <c r="D98" s="9" t="s">
        <v>107</v>
      </c>
      <c r="E98" s="10">
        <v>1</v>
      </c>
      <c r="F98" s="8" t="s">
        <v>262</v>
      </c>
      <c r="G98" s="11" t="s">
        <v>263</v>
      </c>
      <c r="H98" s="12">
        <v>87.5</v>
      </c>
      <c r="I98" s="12">
        <v>90</v>
      </c>
      <c r="J98" s="12">
        <f t="shared" si="8"/>
        <v>177.5</v>
      </c>
      <c r="K98" s="12"/>
      <c r="L98" s="20">
        <f t="shared" si="9"/>
        <v>23.666666666666668</v>
      </c>
      <c r="M98" s="21"/>
    </row>
    <row r="99" spans="1:13" ht="12.75" customHeight="1">
      <c r="A99" s="13"/>
      <c r="B99" s="8" t="s">
        <v>16</v>
      </c>
      <c r="C99" s="9" t="s">
        <v>254</v>
      </c>
      <c r="D99" s="9" t="s">
        <v>107</v>
      </c>
      <c r="E99" s="14"/>
      <c r="F99" s="8" t="s">
        <v>264</v>
      </c>
      <c r="G99" s="11" t="s">
        <v>265</v>
      </c>
      <c r="H99" s="12">
        <v>85</v>
      </c>
      <c r="I99" s="12">
        <v>91.5</v>
      </c>
      <c r="J99" s="12">
        <f t="shared" si="8"/>
        <v>176.5</v>
      </c>
      <c r="K99" s="12"/>
      <c r="L99" s="20">
        <f t="shared" si="9"/>
        <v>23.533333333333335</v>
      </c>
      <c r="M99" s="21"/>
    </row>
    <row r="100" spans="1:13" ht="12.75" customHeight="1">
      <c r="A100" s="15"/>
      <c r="B100" s="8" t="s">
        <v>16</v>
      </c>
      <c r="C100" s="9" t="s">
        <v>254</v>
      </c>
      <c r="D100" s="9" t="s">
        <v>107</v>
      </c>
      <c r="E100" s="16"/>
      <c r="F100" s="8" t="s">
        <v>266</v>
      </c>
      <c r="G100" s="11" t="s">
        <v>267</v>
      </c>
      <c r="H100" s="12">
        <v>79</v>
      </c>
      <c r="I100" s="12">
        <v>85.5</v>
      </c>
      <c r="J100" s="12">
        <f t="shared" si="8"/>
        <v>164.5</v>
      </c>
      <c r="K100" s="12"/>
      <c r="L100" s="20">
        <f t="shared" si="9"/>
        <v>21.933333333333337</v>
      </c>
      <c r="M100" s="21" t="s">
        <v>83</v>
      </c>
    </row>
    <row r="101" spans="1:13" ht="12.75" customHeight="1">
      <c r="A101" s="11" t="s">
        <v>268</v>
      </c>
      <c r="B101" s="8" t="s">
        <v>16</v>
      </c>
      <c r="C101" s="9" t="s">
        <v>269</v>
      </c>
      <c r="D101" s="9" t="s">
        <v>38</v>
      </c>
      <c r="E101" s="12">
        <v>1</v>
      </c>
      <c r="F101" s="8" t="s">
        <v>270</v>
      </c>
      <c r="G101" s="11" t="s">
        <v>271</v>
      </c>
      <c r="H101" s="12">
        <v>42.5</v>
      </c>
      <c r="I101" s="12">
        <v>63.8</v>
      </c>
      <c r="J101" s="12">
        <f aca="true" t="shared" si="10" ref="J101:J121">H101+I101</f>
        <v>106.3</v>
      </c>
      <c r="K101" s="12"/>
      <c r="L101" s="20">
        <f aca="true" t="shared" si="11" ref="L101:L121">(J101/3+K101)*0.4</f>
        <v>14.173333333333332</v>
      </c>
      <c r="M101" s="21"/>
    </row>
    <row r="102" spans="1:13" ht="12.75" customHeight="1">
      <c r="A102" s="7" t="s">
        <v>272</v>
      </c>
      <c r="B102" s="8" t="s">
        <v>16</v>
      </c>
      <c r="C102" s="9" t="s">
        <v>273</v>
      </c>
      <c r="D102" s="9" t="s">
        <v>18</v>
      </c>
      <c r="E102" s="10">
        <v>4</v>
      </c>
      <c r="F102" s="8" t="s">
        <v>274</v>
      </c>
      <c r="G102" s="11" t="s">
        <v>275</v>
      </c>
      <c r="H102" s="12">
        <v>74</v>
      </c>
      <c r="I102" s="12">
        <v>84.8</v>
      </c>
      <c r="J102" s="12">
        <f t="shared" si="10"/>
        <v>158.8</v>
      </c>
      <c r="K102" s="12"/>
      <c r="L102" s="20">
        <f t="shared" si="11"/>
        <v>21.173333333333336</v>
      </c>
      <c r="M102" s="21"/>
    </row>
    <row r="103" spans="1:13" ht="12.75" customHeight="1">
      <c r="A103" s="13"/>
      <c r="B103" s="8" t="s">
        <v>16</v>
      </c>
      <c r="C103" s="9" t="s">
        <v>273</v>
      </c>
      <c r="D103" s="9" t="s">
        <v>18</v>
      </c>
      <c r="E103" s="14"/>
      <c r="F103" s="8" t="s">
        <v>276</v>
      </c>
      <c r="G103" s="11" t="s">
        <v>277</v>
      </c>
      <c r="H103" s="12">
        <v>67.5</v>
      </c>
      <c r="I103" s="12">
        <v>84.8</v>
      </c>
      <c r="J103" s="12">
        <f t="shared" si="10"/>
        <v>152.3</v>
      </c>
      <c r="K103" s="12"/>
      <c r="L103" s="20">
        <f t="shared" si="11"/>
        <v>20.306666666666672</v>
      </c>
      <c r="M103" s="21"/>
    </row>
    <row r="104" spans="1:13" ht="12.75" customHeight="1">
      <c r="A104" s="13"/>
      <c r="B104" s="8" t="s">
        <v>16</v>
      </c>
      <c r="C104" s="9" t="s">
        <v>273</v>
      </c>
      <c r="D104" s="9" t="s">
        <v>18</v>
      </c>
      <c r="E104" s="14"/>
      <c r="F104" s="8" t="s">
        <v>278</v>
      </c>
      <c r="G104" s="11" t="s">
        <v>279</v>
      </c>
      <c r="H104" s="12">
        <v>67</v>
      </c>
      <c r="I104" s="12">
        <v>83.9</v>
      </c>
      <c r="J104" s="12">
        <f t="shared" si="10"/>
        <v>150.9</v>
      </c>
      <c r="K104" s="12"/>
      <c r="L104" s="20">
        <f t="shared" si="11"/>
        <v>20.120000000000005</v>
      </c>
      <c r="M104" s="21"/>
    </row>
    <row r="105" spans="1:13" ht="12.75" customHeight="1">
      <c r="A105" s="13"/>
      <c r="B105" s="8" t="s">
        <v>16</v>
      </c>
      <c r="C105" s="9" t="s">
        <v>273</v>
      </c>
      <c r="D105" s="9" t="s">
        <v>18</v>
      </c>
      <c r="E105" s="14"/>
      <c r="F105" s="8" t="s">
        <v>280</v>
      </c>
      <c r="G105" s="11" t="s">
        <v>281</v>
      </c>
      <c r="H105" s="12">
        <v>73.5</v>
      </c>
      <c r="I105" s="12">
        <v>75.7</v>
      </c>
      <c r="J105" s="12">
        <f t="shared" si="10"/>
        <v>149.2</v>
      </c>
      <c r="K105" s="12"/>
      <c r="L105" s="20">
        <f t="shared" si="11"/>
        <v>19.89333333333333</v>
      </c>
      <c r="M105" s="21"/>
    </row>
    <row r="106" spans="1:13" ht="12.75" customHeight="1">
      <c r="A106" s="13"/>
      <c r="B106" s="8" t="s">
        <v>16</v>
      </c>
      <c r="C106" s="9" t="s">
        <v>273</v>
      </c>
      <c r="D106" s="9" t="s">
        <v>18</v>
      </c>
      <c r="E106" s="14"/>
      <c r="F106" s="8" t="s">
        <v>282</v>
      </c>
      <c r="G106" s="11" t="s">
        <v>283</v>
      </c>
      <c r="H106" s="12">
        <v>67</v>
      </c>
      <c r="I106" s="12">
        <v>80.4</v>
      </c>
      <c r="J106" s="12">
        <f t="shared" si="10"/>
        <v>147.4</v>
      </c>
      <c r="K106" s="12"/>
      <c r="L106" s="20">
        <f t="shared" si="11"/>
        <v>19.653333333333336</v>
      </c>
      <c r="M106" s="21"/>
    </row>
    <row r="107" spans="1:13" ht="12.75" customHeight="1">
      <c r="A107" s="13"/>
      <c r="B107" s="8" t="s">
        <v>16</v>
      </c>
      <c r="C107" s="9" t="s">
        <v>273</v>
      </c>
      <c r="D107" s="9" t="s">
        <v>18</v>
      </c>
      <c r="E107" s="14"/>
      <c r="F107" s="8" t="s">
        <v>284</v>
      </c>
      <c r="G107" s="11" t="s">
        <v>285</v>
      </c>
      <c r="H107" s="12">
        <v>50.5</v>
      </c>
      <c r="I107" s="12">
        <v>88.6</v>
      </c>
      <c r="J107" s="12">
        <f t="shared" si="10"/>
        <v>139.1</v>
      </c>
      <c r="K107" s="12"/>
      <c r="L107" s="20">
        <f t="shared" si="11"/>
        <v>18.546666666666667</v>
      </c>
      <c r="M107" s="21"/>
    </row>
    <row r="108" spans="1:13" ht="12.75" customHeight="1">
      <c r="A108" s="13"/>
      <c r="B108" s="8" t="s">
        <v>16</v>
      </c>
      <c r="C108" s="9" t="s">
        <v>273</v>
      </c>
      <c r="D108" s="9" t="s">
        <v>18</v>
      </c>
      <c r="E108" s="14"/>
      <c r="F108" s="8" t="s">
        <v>286</v>
      </c>
      <c r="G108" s="11" t="s">
        <v>287</v>
      </c>
      <c r="H108" s="12">
        <v>74</v>
      </c>
      <c r="I108" s="12">
        <v>63.7</v>
      </c>
      <c r="J108" s="12">
        <f t="shared" si="10"/>
        <v>137.7</v>
      </c>
      <c r="K108" s="12"/>
      <c r="L108" s="20">
        <f t="shared" si="11"/>
        <v>18.36</v>
      </c>
      <c r="M108" s="21"/>
    </row>
    <row r="109" spans="1:13" ht="12.75" customHeight="1">
      <c r="A109" s="13"/>
      <c r="B109" s="8" t="s">
        <v>16</v>
      </c>
      <c r="C109" s="9" t="s">
        <v>273</v>
      </c>
      <c r="D109" s="9" t="s">
        <v>18</v>
      </c>
      <c r="E109" s="14"/>
      <c r="F109" s="8" t="s">
        <v>288</v>
      </c>
      <c r="G109" s="11" t="s">
        <v>289</v>
      </c>
      <c r="H109" s="12">
        <v>49</v>
      </c>
      <c r="I109" s="12">
        <v>74.9</v>
      </c>
      <c r="J109" s="12">
        <f t="shared" si="10"/>
        <v>123.9</v>
      </c>
      <c r="K109" s="12"/>
      <c r="L109" s="20">
        <f t="shared" si="11"/>
        <v>16.520000000000003</v>
      </c>
      <c r="M109" s="21"/>
    </row>
    <row r="110" spans="1:13" ht="12.75" customHeight="1">
      <c r="A110" s="13"/>
      <c r="B110" s="8" t="s">
        <v>16</v>
      </c>
      <c r="C110" s="9" t="s">
        <v>273</v>
      </c>
      <c r="D110" s="9" t="s">
        <v>18</v>
      </c>
      <c r="E110" s="14"/>
      <c r="F110" s="8" t="s">
        <v>290</v>
      </c>
      <c r="G110" s="11" t="s">
        <v>291</v>
      </c>
      <c r="H110" s="12">
        <v>72</v>
      </c>
      <c r="I110" s="12">
        <v>42.5</v>
      </c>
      <c r="J110" s="12">
        <f t="shared" si="10"/>
        <v>114.5</v>
      </c>
      <c r="K110" s="12"/>
      <c r="L110" s="20">
        <f t="shared" si="11"/>
        <v>15.266666666666666</v>
      </c>
      <c r="M110" s="21"/>
    </row>
    <row r="111" spans="1:13" ht="12.75" customHeight="1">
      <c r="A111" s="15"/>
      <c r="B111" s="8" t="s">
        <v>16</v>
      </c>
      <c r="C111" s="9" t="s">
        <v>273</v>
      </c>
      <c r="D111" s="9" t="s">
        <v>18</v>
      </c>
      <c r="E111" s="16"/>
      <c r="F111" s="8" t="s">
        <v>292</v>
      </c>
      <c r="G111" s="11" t="s">
        <v>293</v>
      </c>
      <c r="H111" s="12">
        <v>42.5</v>
      </c>
      <c r="I111" s="12">
        <v>21</v>
      </c>
      <c r="J111" s="12">
        <f t="shared" si="10"/>
        <v>63.5</v>
      </c>
      <c r="K111" s="12"/>
      <c r="L111" s="20">
        <f t="shared" si="11"/>
        <v>8.466666666666667</v>
      </c>
      <c r="M111" s="21"/>
    </row>
    <row r="112" spans="1:13" ht="15" customHeight="1">
      <c r="A112" s="7" t="s">
        <v>294</v>
      </c>
      <c r="B112" s="8" t="s">
        <v>16</v>
      </c>
      <c r="C112" s="9" t="s">
        <v>273</v>
      </c>
      <c r="D112" s="9" t="s">
        <v>145</v>
      </c>
      <c r="E112" s="10">
        <v>1</v>
      </c>
      <c r="F112" s="8" t="s">
        <v>295</v>
      </c>
      <c r="G112" s="11" t="s">
        <v>296</v>
      </c>
      <c r="H112" s="12">
        <v>70</v>
      </c>
      <c r="I112" s="12">
        <v>69.8</v>
      </c>
      <c r="J112" s="12">
        <f t="shared" si="10"/>
        <v>139.8</v>
      </c>
      <c r="K112" s="12"/>
      <c r="L112" s="20">
        <f t="shared" si="11"/>
        <v>18.64</v>
      </c>
      <c r="M112" s="21"/>
    </row>
    <row r="113" spans="1:13" ht="15" customHeight="1">
      <c r="A113" s="13"/>
      <c r="B113" s="8" t="s">
        <v>16</v>
      </c>
      <c r="C113" s="9" t="s">
        <v>273</v>
      </c>
      <c r="D113" s="9" t="s">
        <v>145</v>
      </c>
      <c r="E113" s="14"/>
      <c r="F113" s="8" t="s">
        <v>297</v>
      </c>
      <c r="G113" s="11" t="s">
        <v>298</v>
      </c>
      <c r="H113" s="12">
        <v>71</v>
      </c>
      <c r="I113" s="12">
        <v>65.5</v>
      </c>
      <c r="J113" s="12">
        <f t="shared" si="10"/>
        <v>136.5</v>
      </c>
      <c r="K113" s="12"/>
      <c r="L113" s="20">
        <f t="shared" si="11"/>
        <v>18.2</v>
      </c>
      <c r="M113" s="21"/>
    </row>
    <row r="114" spans="1:13" ht="15" customHeight="1">
      <c r="A114" s="15"/>
      <c r="B114" s="8" t="s">
        <v>16</v>
      </c>
      <c r="C114" s="9" t="s">
        <v>273</v>
      </c>
      <c r="D114" s="9" t="s">
        <v>145</v>
      </c>
      <c r="E114" s="16"/>
      <c r="F114" s="8" t="s">
        <v>299</v>
      </c>
      <c r="G114" s="11" t="s">
        <v>300</v>
      </c>
      <c r="H114" s="12">
        <v>67.5</v>
      </c>
      <c r="I114" s="12">
        <v>57.8</v>
      </c>
      <c r="J114" s="12">
        <f t="shared" si="10"/>
        <v>125.3</v>
      </c>
      <c r="K114" s="12"/>
      <c r="L114" s="20">
        <f t="shared" si="11"/>
        <v>16.706666666666667</v>
      </c>
      <c r="M114" s="21"/>
    </row>
    <row r="115" spans="1:13" ht="15" customHeight="1">
      <c r="A115" s="7" t="s">
        <v>301</v>
      </c>
      <c r="B115" s="8" t="s">
        <v>16</v>
      </c>
      <c r="C115" s="9" t="s">
        <v>273</v>
      </c>
      <c r="D115" s="9" t="s">
        <v>64</v>
      </c>
      <c r="E115" s="10">
        <v>1</v>
      </c>
      <c r="F115" s="8" t="s">
        <v>302</v>
      </c>
      <c r="G115" s="11" t="s">
        <v>303</v>
      </c>
      <c r="H115" s="12">
        <v>63</v>
      </c>
      <c r="I115" s="12">
        <v>57.1</v>
      </c>
      <c r="J115" s="12">
        <f t="shared" si="10"/>
        <v>120.1</v>
      </c>
      <c r="K115" s="12"/>
      <c r="L115" s="20">
        <f t="shared" si="11"/>
        <v>16.013333333333332</v>
      </c>
      <c r="M115" s="21"/>
    </row>
    <row r="116" spans="1:13" ht="15" customHeight="1">
      <c r="A116" s="13"/>
      <c r="B116" s="8" t="s">
        <v>16</v>
      </c>
      <c r="C116" s="9" t="s">
        <v>273</v>
      </c>
      <c r="D116" s="9" t="s">
        <v>64</v>
      </c>
      <c r="E116" s="14"/>
      <c r="F116" s="8" t="s">
        <v>304</v>
      </c>
      <c r="G116" s="11" t="s">
        <v>305</v>
      </c>
      <c r="H116" s="12">
        <v>57</v>
      </c>
      <c r="I116" s="12">
        <v>55.5</v>
      </c>
      <c r="J116" s="12">
        <f t="shared" si="10"/>
        <v>112.5</v>
      </c>
      <c r="K116" s="12"/>
      <c r="L116" s="20">
        <f t="shared" si="11"/>
        <v>15</v>
      </c>
      <c r="M116" s="21"/>
    </row>
    <row r="117" spans="1:13" ht="15" customHeight="1">
      <c r="A117" s="15"/>
      <c r="B117" s="8" t="s">
        <v>16</v>
      </c>
      <c r="C117" s="9" t="s">
        <v>273</v>
      </c>
      <c r="D117" s="9" t="s">
        <v>64</v>
      </c>
      <c r="E117" s="16"/>
      <c r="F117" s="8" t="s">
        <v>306</v>
      </c>
      <c r="G117" s="11" t="s">
        <v>307</v>
      </c>
      <c r="H117" s="12">
        <v>66</v>
      </c>
      <c r="I117" s="12">
        <v>42.4</v>
      </c>
      <c r="J117" s="12">
        <f t="shared" si="10"/>
        <v>108.4</v>
      </c>
      <c r="K117" s="12"/>
      <c r="L117" s="20">
        <f t="shared" si="11"/>
        <v>14.453333333333333</v>
      </c>
      <c r="M117" s="21"/>
    </row>
    <row r="118" spans="1:13" ht="15" customHeight="1">
      <c r="A118" s="7" t="s">
        <v>308</v>
      </c>
      <c r="B118" s="8" t="s">
        <v>16</v>
      </c>
      <c r="C118" s="9" t="s">
        <v>309</v>
      </c>
      <c r="D118" s="9" t="s">
        <v>18</v>
      </c>
      <c r="E118" s="10">
        <v>1</v>
      </c>
      <c r="F118" s="8" t="s">
        <v>310</v>
      </c>
      <c r="G118" s="11" t="s">
        <v>311</v>
      </c>
      <c r="H118" s="12">
        <v>59.5</v>
      </c>
      <c r="I118" s="12">
        <v>90.4</v>
      </c>
      <c r="J118" s="12">
        <f t="shared" si="10"/>
        <v>149.9</v>
      </c>
      <c r="K118" s="12"/>
      <c r="L118" s="20">
        <f t="shared" si="11"/>
        <v>19.986666666666668</v>
      </c>
      <c r="M118" s="21"/>
    </row>
    <row r="119" spans="1:13" ht="15" customHeight="1">
      <c r="A119" s="15"/>
      <c r="B119" s="8" t="s">
        <v>16</v>
      </c>
      <c r="C119" s="9" t="s">
        <v>309</v>
      </c>
      <c r="D119" s="9" t="s">
        <v>18</v>
      </c>
      <c r="E119" s="16"/>
      <c r="F119" s="8" t="s">
        <v>312</v>
      </c>
      <c r="G119" s="11" t="s">
        <v>313</v>
      </c>
      <c r="H119" s="12">
        <v>60.5</v>
      </c>
      <c r="I119" s="12">
        <v>73.2</v>
      </c>
      <c r="J119" s="12">
        <f t="shared" si="10"/>
        <v>133.7</v>
      </c>
      <c r="K119" s="12"/>
      <c r="L119" s="20">
        <f t="shared" si="11"/>
        <v>17.826666666666664</v>
      </c>
      <c r="M119" s="21"/>
    </row>
    <row r="120" spans="1:13" ht="15" customHeight="1">
      <c r="A120" s="7" t="s">
        <v>314</v>
      </c>
      <c r="B120" s="8" t="s">
        <v>16</v>
      </c>
      <c r="C120" s="9" t="s">
        <v>309</v>
      </c>
      <c r="D120" s="9" t="s">
        <v>38</v>
      </c>
      <c r="E120" s="10">
        <v>1</v>
      </c>
      <c r="F120" s="8" t="s">
        <v>315</v>
      </c>
      <c r="G120" s="11" t="s">
        <v>316</v>
      </c>
      <c r="H120" s="12">
        <v>71.5</v>
      </c>
      <c r="I120" s="12">
        <v>76.2</v>
      </c>
      <c r="J120" s="12">
        <f t="shared" si="10"/>
        <v>147.7</v>
      </c>
      <c r="K120" s="12"/>
      <c r="L120" s="20">
        <f t="shared" si="11"/>
        <v>19.69333333333333</v>
      </c>
      <c r="M120" s="21"/>
    </row>
    <row r="121" spans="1:13" ht="15" customHeight="1">
      <c r="A121" s="15"/>
      <c r="B121" s="8" t="s">
        <v>16</v>
      </c>
      <c r="C121" s="9" t="s">
        <v>309</v>
      </c>
      <c r="D121" s="9" t="s">
        <v>38</v>
      </c>
      <c r="E121" s="16"/>
      <c r="F121" s="8" t="s">
        <v>317</v>
      </c>
      <c r="G121" s="11" t="s">
        <v>318</v>
      </c>
      <c r="H121" s="12">
        <v>80.5</v>
      </c>
      <c r="I121" s="12">
        <v>57.5</v>
      </c>
      <c r="J121" s="12">
        <f t="shared" si="10"/>
        <v>138</v>
      </c>
      <c r="K121" s="12"/>
      <c r="L121" s="20">
        <f t="shared" si="11"/>
        <v>18.400000000000002</v>
      </c>
      <c r="M121" s="21"/>
    </row>
    <row r="122" spans="1:13" ht="15" customHeight="1">
      <c r="A122" s="7" t="s">
        <v>319</v>
      </c>
      <c r="B122" s="8" t="s">
        <v>16</v>
      </c>
      <c r="C122" s="9" t="s">
        <v>320</v>
      </c>
      <c r="D122" s="9" t="s">
        <v>38</v>
      </c>
      <c r="E122" s="10">
        <v>2</v>
      </c>
      <c r="F122" s="8" t="s">
        <v>321</v>
      </c>
      <c r="G122" s="11" t="s">
        <v>322</v>
      </c>
      <c r="H122" s="12">
        <v>75</v>
      </c>
      <c r="I122" s="12">
        <v>67.7</v>
      </c>
      <c r="J122" s="12">
        <f aca="true" t="shared" si="12" ref="J122:J139">H122+I122</f>
        <v>142.7</v>
      </c>
      <c r="K122" s="12"/>
      <c r="L122" s="20">
        <f aca="true" t="shared" si="13" ref="L122:L139">(J122/3+K122)*0.4</f>
        <v>19.026666666666667</v>
      </c>
      <c r="M122" s="21"/>
    </row>
    <row r="123" spans="1:13" ht="15" customHeight="1">
      <c r="A123" s="13"/>
      <c r="B123" s="8" t="s">
        <v>16</v>
      </c>
      <c r="C123" s="9" t="s">
        <v>320</v>
      </c>
      <c r="D123" s="9" t="s">
        <v>38</v>
      </c>
      <c r="E123" s="14"/>
      <c r="F123" s="8" t="s">
        <v>323</v>
      </c>
      <c r="G123" s="11" t="s">
        <v>324</v>
      </c>
      <c r="H123" s="12">
        <v>75.5</v>
      </c>
      <c r="I123" s="12">
        <v>65.1</v>
      </c>
      <c r="J123" s="12">
        <f t="shared" si="12"/>
        <v>140.6</v>
      </c>
      <c r="K123" s="12"/>
      <c r="L123" s="20">
        <f t="shared" si="13"/>
        <v>18.746666666666666</v>
      </c>
      <c r="M123" s="21"/>
    </row>
    <row r="124" spans="1:13" ht="15" customHeight="1">
      <c r="A124" s="13"/>
      <c r="B124" s="8" t="s">
        <v>16</v>
      </c>
      <c r="C124" s="9" t="s">
        <v>320</v>
      </c>
      <c r="D124" s="9" t="s">
        <v>38</v>
      </c>
      <c r="E124" s="14"/>
      <c r="F124" s="8" t="s">
        <v>325</v>
      </c>
      <c r="G124" s="11" t="s">
        <v>326</v>
      </c>
      <c r="H124" s="12">
        <v>69.5</v>
      </c>
      <c r="I124" s="12">
        <v>70</v>
      </c>
      <c r="J124" s="12">
        <f t="shared" si="12"/>
        <v>139.5</v>
      </c>
      <c r="K124" s="12"/>
      <c r="L124" s="20">
        <f t="shared" si="13"/>
        <v>18.6</v>
      </c>
      <c r="M124" s="21"/>
    </row>
    <row r="125" spans="1:13" ht="15" customHeight="1">
      <c r="A125" s="13"/>
      <c r="B125" s="8" t="s">
        <v>16</v>
      </c>
      <c r="C125" s="9" t="s">
        <v>320</v>
      </c>
      <c r="D125" s="9" t="s">
        <v>38</v>
      </c>
      <c r="E125" s="14"/>
      <c r="F125" s="8" t="s">
        <v>327</v>
      </c>
      <c r="G125" s="11" t="s">
        <v>328</v>
      </c>
      <c r="H125" s="12">
        <v>69.5</v>
      </c>
      <c r="I125" s="12">
        <v>68</v>
      </c>
      <c r="J125" s="12">
        <f t="shared" si="12"/>
        <v>137.5</v>
      </c>
      <c r="K125" s="12"/>
      <c r="L125" s="20">
        <f t="shared" si="13"/>
        <v>18.333333333333336</v>
      </c>
      <c r="M125" s="21"/>
    </row>
    <row r="126" spans="1:13" ht="15" customHeight="1">
      <c r="A126" s="13"/>
      <c r="B126" s="8" t="s">
        <v>16</v>
      </c>
      <c r="C126" s="9" t="s">
        <v>320</v>
      </c>
      <c r="D126" s="9" t="s">
        <v>38</v>
      </c>
      <c r="E126" s="14"/>
      <c r="F126" s="8" t="s">
        <v>329</v>
      </c>
      <c r="G126" s="11" t="s">
        <v>330</v>
      </c>
      <c r="H126" s="12">
        <v>65.5</v>
      </c>
      <c r="I126" s="12">
        <v>64.7</v>
      </c>
      <c r="J126" s="12">
        <f t="shared" si="12"/>
        <v>130.2</v>
      </c>
      <c r="K126" s="12"/>
      <c r="L126" s="20">
        <f t="shared" si="13"/>
        <v>17.36</v>
      </c>
      <c r="M126" s="21"/>
    </row>
    <row r="127" spans="1:13" ht="15" customHeight="1">
      <c r="A127" s="15"/>
      <c r="B127" s="8" t="s">
        <v>16</v>
      </c>
      <c r="C127" s="9" t="s">
        <v>320</v>
      </c>
      <c r="D127" s="9" t="s">
        <v>38</v>
      </c>
      <c r="E127" s="16"/>
      <c r="F127" s="8" t="s">
        <v>331</v>
      </c>
      <c r="G127" s="11" t="s">
        <v>332</v>
      </c>
      <c r="H127" s="12">
        <v>69.5</v>
      </c>
      <c r="I127" s="12">
        <v>52.2</v>
      </c>
      <c r="J127" s="12">
        <f t="shared" si="12"/>
        <v>121.7</v>
      </c>
      <c r="K127" s="12"/>
      <c r="L127" s="20">
        <f t="shared" si="13"/>
        <v>16.22666666666667</v>
      </c>
      <c r="M127" s="21"/>
    </row>
    <row r="128" spans="1:13" ht="15" customHeight="1">
      <c r="A128" s="7" t="s">
        <v>333</v>
      </c>
      <c r="B128" s="8" t="s">
        <v>16</v>
      </c>
      <c r="C128" s="9" t="s">
        <v>334</v>
      </c>
      <c r="D128" s="9" t="s">
        <v>18</v>
      </c>
      <c r="E128" s="10">
        <v>1</v>
      </c>
      <c r="F128" s="8" t="s">
        <v>335</v>
      </c>
      <c r="G128" s="11" t="s">
        <v>336</v>
      </c>
      <c r="H128" s="12">
        <v>70</v>
      </c>
      <c r="I128" s="12">
        <v>87</v>
      </c>
      <c r="J128" s="12">
        <f t="shared" si="12"/>
        <v>157</v>
      </c>
      <c r="K128" s="12"/>
      <c r="L128" s="20">
        <f t="shared" si="13"/>
        <v>20.933333333333337</v>
      </c>
      <c r="M128" s="21"/>
    </row>
    <row r="129" spans="1:13" ht="15" customHeight="1">
      <c r="A129" s="13"/>
      <c r="B129" s="8" t="s">
        <v>16</v>
      </c>
      <c r="C129" s="9" t="s">
        <v>334</v>
      </c>
      <c r="D129" s="9" t="s">
        <v>18</v>
      </c>
      <c r="E129" s="14"/>
      <c r="F129" s="8" t="s">
        <v>337</v>
      </c>
      <c r="G129" s="11" t="s">
        <v>338</v>
      </c>
      <c r="H129" s="12">
        <v>53</v>
      </c>
      <c r="I129" s="12">
        <v>60.3</v>
      </c>
      <c r="J129" s="12">
        <f t="shared" si="12"/>
        <v>113.3</v>
      </c>
      <c r="K129" s="12"/>
      <c r="L129" s="20">
        <f t="shared" si="13"/>
        <v>15.106666666666667</v>
      </c>
      <c r="M129" s="21"/>
    </row>
    <row r="130" spans="1:13" ht="15" customHeight="1">
      <c r="A130" s="15"/>
      <c r="B130" s="8" t="s">
        <v>16</v>
      </c>
      <c r="C130" s="9" t="s">
        <v>334</v>
      </c>
      <c r="D130" s="9" t="s">
        <v>18</v>
      </c>
      <c r="E130" s="16"/>
      <c r="F130" s="8" t="s">
        <v>339</v>
      </c>
      <c r="G130" s="11" t="s">
        <v>340</v>
      </c>
      <c r="H130" s="12">
        <v>39.5</v>
      </c>
      <c r="I130" s="12">
        <v>65</v>
      </c>
      <c r="J130" s="12">
        <f t="shared" si="12"/>
        <v>104.5</v>
      </c>
      <c r="K130" s="12"/>
      <c r="L130" s="20">
        <f t="shared" si="13"/>
        <v>13.933333333333335</v>
      </c>
      <c r="M130" s="21"/>
    </row>
    <row r="131" spans="1:13" ht="15" customHeight="1">
      <c r="A131" s="7" t="s">
        <v>341</v>
      </c>
      <c r="B131" s="8" t="s">
        <v>16</v>
      </c>
      <c r="C131" s="9" t="s">
        <v>342</v>
      </c>
      <c r="D131" s="9" t="s">
        <v>38</v>
      </c>
      <c r="E131" s="10">
        <v>1</v>
      </c>
      <c r="F131" s="8" t="s">
        <v>343</v>
      </c>
      <c r="G131" s="11" t="s">
        <v>344</v>
      </c>
      <c r="H131" s="12">
        <v>68</v>
      </c>
      <c r="I131" s="12">
        <v>78.9</v>
      </c>
      <c r="J131" s="12">
        <f t="shared" si="12"/>
        <v>146.9</v>
      </c>
      <c r="K131" s="12"/>
      <c r="L131" s="20">
        <f t="shared" si="13"/>
        <v>19.58666666666667</v>
      </c>
      <c r="M131" s="21"/>
    </row>
    <row r="132" spans="1:13" ht="15" customHeight="1">
      <c r="A132" s="15"/>
      <c r="B132" s="8" t="s">
        <v>16</v>
      </c>
      <c r="C132" s="9" t="s">
        <v>342</v>
      </c>
      <c r="D132" s="9" t="s">
        <v>38</v>
      </c>
      <c r="E132" s="16"/>
      <c r="F132" s="8" t="s">
        <v>345</v>
      </c>
      <c r="G132" s="11" t="s">
        <v>346</v>
      </c>
      <c r="H132" s="12">
        <v>73</v>
      </c>
      <c r="I132" s="12">
        <v>70</v>
      </c>
      <c r="J132" s="12">
        <f t="shared" si="12"/>
        <v>143</v>
      </c>
      <c r="K132" s="12"/>
      <c r="L132" s="20">
        <f t="shared" si="13"/>
        <v>19.066666666666666</v>
      </c>
      <c r="M132" s="21"/>
    </row>
    <row r="133" spans="1:13" ht="15" customHeight="1">
      <c r="A133" s="7" t="s">
        <v>347</v>
      </c>
      <c r="B133" s="8" t="s">
        <v>16</v>
      </c>
      <c r="C133" s="9" t="s">
        <v>348</v>
      </c>
      <c r="D133" s="9" t="s">
        <v>38</v>
      </c>
      <c r="E133" s="10">
        <v>1</v>
      </c>
      <c r="F133" s="8" t="s">
        <v>349</v>
      </c>
      <c r="G133" s="11" t="s">
        <v>350</v>
      </c>
      <c r="H133" s="12">
        <v>84</v>
      </c>
      <c r="I133" s="12">
        <v>67.3</v>
      </c>
      <c r="J133" s="12">
        <f t="shared" si="12"/>
        <v>151.3</v>
      </c>
      <c r="K133" s="12"/>
      <c r="L133" s="20">
        <f t="shared" si="13"/>
        <v>20.173333333333336</v>
      </c>
      <c r="M133" s="21"/>
    </row>
    <row r="134" spans="1:13" ht="15" customHeight="1">
      <c r="A134" s="13"/>
      <c r="B134" s="8" t="s">
        <v>16</v>
      </c>
      <c r="C134" s="9" t="s">
        <v>348</v>
      </c>
      <c r="D134" s="9" t="s">
        <v>38</v>
      </c>
      <c r="E134" s="14"/>
      <c r="F134" s="8" t="s">
        <v>351</v>
      </c>
      <c r="G134" s="11" t="s">
        <v>352</v>
      </c>
      <c r="H134" s="12">
        <v>56.5</v>
      </c>
      <c r="I134" s="12">
        <v>79.3</v>
      </c>
      <c r="J134" s="12">
        <f t="shared" si="12"/>
        <v>135.8</v>
      </c>
      <c r="K134" s="12"/>
      <c r="L134" s="20">
        <f t="shared" si="13"/>
        <v>18.10666666666667</v>
      </c>
      <c r="M134" s="21"/>
    </row>
    <row r="135" spans="1:13" ht="15" customHeight="1">
      <c r="A135" s="15"/>
      <c r="B135" s="8" t="s">
        <v>16</v>
      </c>
      <c r="C135" s="9" t="s">
        <v>348</v>
      </c>
      <c r="D135" s="9" t="s">
        <v>38</v>
      </c>
      <c r="E135" s="16"/>
      <c r="F135" s="8" t="s">
        <v>353</v>
      </c>
      <c r="G135" s="11" t="s">
        <v>354</v>
      </c>
      <c r="H135" s="12">
        <v>65.5</v>
      </c>
      <c r="I135" s="12">
        <v>68</v>
      </c>
      <c r="J135" s="12">
        <f t="shared" si="12"/>
        <v>133.5</v>
      </c>
      <c r="K135" s="12"/>
      <c r="L135" s="20">
        <f t="shared" si="13"/>
        <v>17.8</v>
      </c>
      <c r="M135" s="21"/>
    </row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s="1" customFormat="1" ht="12" customHeight="1">
      <c r="L264" s="2"/>
    </row>
    <row r="265" s="1" customFormat="1" ht="12" customHeight="1">
      <c r="L265" s="2"/>
    </row>
    <row r="266" s="1" customFormat="1" ht="12" customHeight="1">
      <c r="L266" s="2"/>
    </row>
    <row r="267" s="1" customFormat="1" ht="12" customHeight="1">
      <c r="L267" s="2"/>
    </row>
    <row r="268" s="1" customFormat="1" ht="12" customHeight="1">
      <c r="L268" s="2"/>
    </row>
    <row r="269" s="1" customFormat="1" ht="12" customHeight="1">
      <c r="L269" s="2"/>
    </row>
    <row r="270" s="1" customFormat="1" ht="12" customHeight="1">
      <c r="L270" s="2"/>
    </row>
    <row r="271" s="1" customFormat="1" ht="12" customHeight="1">
      <c r="L271" s="2"/>
    </row>
    <row r="272" s="1" customFormat="1" ht="12" customHeight="1">
      <c r="L272" s="2"/>
    </row>
    <row r="273" s="1" customFormat="1" ht="12" customHeight="1">
      <c r="L273" s="2"/>
    </row>
    <row r="274" s="1" customFormat="1" ht="12" customHeight="1">
      <c r="L274" s="2"/>
    </row>
    <row r="275" s="1" customFormat="1" ht="12" customHeight="1">
      <c r="L275" s="2"/>
    </row>
    <row r="276" s="1" customFormat="1" ht="12" customHeight="1">
      <c r="L276" s="2"/>
    </row>
    <row r="277" s="1" customFormat="1" ht="12" customHeight="1">
      <c r="L277" s="2"/>
    </row>
    <row r="278" s="1" customFormat="1" ht="12" customHeight="1">
      <c r="L278" s="2"/>
    </row>
    <row r="279" s="1" customFormat="1" ht="12" customHeight="1">
      <c r="L279" s="2"/>
    </row>
    <row r="280" s="1" customFormat="1" ht="12" customHeight="1">
      <c r="L280" s="2"/>
    </row>
    <row r="281" s="1" customFormat="1" ht="12" customHeight="1">
      <c r="L281" s="2"/>
    </row>
    <row r="282" s="1" customFormat="1" ht="12" customHeight="1">
      <c r="L282" s="2"/>
    </row>
    <row r="283" s="1" customFormat="1" ht="12" customHeight="1">
      <c r="L283" s="2"/>
    </row>
    <row r="284" s="1" customFormat="1" ht="12" customHeight="1">
      <c r="L284" s="2"/>
    </row>
    <row r="285" s="1" customFormat="1" ht="12" customHeight="1">
      <c r="L285" s="2"/>
    </row>
    <row r="286" s="1" customFormat="1" ht="12" customHeight="1">
      <c r="L286" s="2"/>
    </row>
    <row r="287" s="1" customFormat="1" ht="12" customHeight="1">
      <c r="L287" s="2"/>
    </row>
    <row r="288" s="1" customFormat="1" ht="12" customHeight="1">
      <c r="L288" s="2"/>
    </row>
    <row r="289" s="1" customFormat="1" ht="12" customHeight="1">
      <c r="L289" s="2"/>
    </row>
    <row r="290" s="1" customFormat="1" ht="12" customHeight="1">
      <c r="L290" s="2"/>
    </row>
    <row r="291" s="1" customFormat="1" ht="12" customHeight="1">
      <c r="L291" s="2"/>
    </row>
    <row r="292" s="1" customFormat="1" ht="12" customHeight="1">
      <c r="L292" s="2"/>
    </row>
    <row r="293" s="1" customFormat="1" ht="12" customHeight="1">
      <c r="L293" s="2"/>
    </row>
    <row r="294" s="1" customFormat="1" ht="12" customHeight="1">
      <c r="L294" s="2"/>
    </row>
    <row r="295" s="1" customFormat="1" ht="12" customHeight="1">
      <c r="L295" s="2"/>
    </row>
    <row r="296" s="1" customFormat="1" ht="12" customHeight="1">
      <c r="L296" s="2"/>
    </row>
    <row r="297" s="1" customFormat="1" ht="12" customHeight="1">
      <c r="L297" s="2"/>
    </row>
    <row r="298" s="1" customFormat="1" ht="12" customHeight="1">
      <c r="L298" s="2"/>
    </row>
    <row r="299" s="1" customFormat="1" ht="12" customHeight="1">
      <c r="L299" s="2"/>
    </row>
    <row r="300" s="1" customFormat="1" ht="12" customHeight="1">
      <c r="L300" s="2"/>
    </row>
    <row r="301" s="1" customFormat="1" ht="12" customHeight="1">
      <c r="L301" s="2"/>
    </row>
    <row r="302" s="1" customFormat="1" ht="12" customHeight="1">
      <c r="L302" s="2"/>
    </row>
    <row r="303" s="1" customFormat="1" ht="12" customHeight="1">
      <c r="L303" s="2"/>
    </row>
    <row r="304" s="1" customFormat="1" ht="12" customHeight="1">
      <c r="L304" s="2"/>
    </row>
    <row r="305" s="1" customFormat="1" ht="12" customHeight="1">
      <c r="L305" s="2"/>
    </row>
    <row r="306" s="1" customFormat="1" ht="12" customHeight="1">
      <c r="L306" s="2"/>
    </row>
    <row r="307" s="1" customFormat="1" ht="12" customHeight="1">
      <c r="L307" s="2"/>
    </row>
    <row r="308" s="1" customFormat="1" ht="12" customHeight="1">
      <c r="L308" s="2"/>
    </row>
    <row r="309" s="1" customFormat="1" ht="12" customHeight="1">
      <c r="L309" s="2"/>
    </row>
    <row r="310" s="1" customFormat="1" ht="12" customHeight="1">
      <c r="L310" s="2"/>
    </row>
    <row r="311" s="1" customFormat="1" ht="12" customHeight="1">
      <c r="L311" s="2"/>
    </row>
    <row r="312" s="1" customFormat="1" ht="12" customHeight="1">
      <c r="L312" s="2"/>
    </row>
    <row r="313" s="1" customFormat="1" ht="12" customHeight="1">
      <c r="L313" s="2"/>
    </row>
    <row r="314" s="1" customFormat="1" ht="12" customHeight="1">
      <c r="L314" s="2"/>
    </row>
    <row r="315" s="1" customFormat="1" ht="12" customHeight="1">
      <c r="L315" s="2"/>
    </row>
    <row r="316" s="1" customFormat="1" ht="12" customHeight="1">
      <c r="L316" s="2"/>
    </row>
    <row r="317" s="1" customFormat="1" ht="12" customHeight="1">
      <c r="L317" s="2"/>
    </row>
    <row r="318" s="1" customFormat="1" ht="12" customHeight="1">
      <c r="L318" s="2"/>
    </row>
    <row r="319" s="1" customFormat="1" ht="12" customHeight="1">
      <c r="L319" s="2"/>
    </row>
    <row r="320" s="1" customFormat="1" ht="12" customHeight="1">
      <c r="L320" s="2"/>
    </row>
    <row r="321" s="1" customFormat="1" ht="12" customHeight="1">
      <c r="L321" s="2"/>
    </row>
    <row r="322" s="1" customFormat="1" ht="12" customHeight="1">
      <c r="L322" s="2"/>
    </row>
    <row r="323" s="1" customFormat="1" ht="12" customHeight="1">
      <c r="L323" s="2"/>
    </row>
    <row r="324" s="1" customFormat="1" ht="12" customHeight="1">
      <c r="L324" s="2"/>
    </row>
    <row r="325" s="1" customFormat="1" ht="12" customHeight="1">
      <c r="L325" s="2"/>
    </row>
    <row r="326" s="1" customFormat="1" ht="12" customHeight="1">
      <c r="L326" s="2"/>
    </row>
    <row r="327" s="1" customFormat="1" ht="12" customHeight="1">
      <c r="L327" s="2"/>
    </row>
    <row r="328" s="1" customFormat="1" ht="12" customHeight="1">
      <c r="L328" s="2"/>
    </row>
    <row r="329" s="1" customFormat="1" ht="12" customHeight="1">
      <c r="L329" s="2"/>
    </row>
    <row r="330" s="1" customFormat="1" ht="12" customHeight="1">
      <c r="L330" s="2"/>
    </row>
    <row r="331" s="1" customFormat="1" ht="12" customHeight="1">
      <c r="L331" s="2"/>
    </row>
    <row r="332" s="1" customFormat="1" ht="12" customHeight="1">
      <c r="L332" s="2"/>
    </row>
    <row r="333" s="1" customFormat="1" ht="12" customHeight="1">
      <c r="L333" s="2"/>
    </row>
    <row r="334" s="1" customFormat="1" ht="12" customHeight="1">
      <c r="L334" s="2"/>
    </row>
    <row r="335" s="1" customFormat="1" ht="12" customHeight="1">
      <c r="L335" s="2"/>
    </row>
    <row r="336" s="1" customFormat="1" ht="12" customHeight="1">
      <c r="L336" s="2"/>
    </row>
    <row r="337" s="1" customFormat="1" ht="12" customHeight="1">
      <c r="L337" s="2"/>
    </row>
    <row r="338" s="1" customFormat="1" ht="12" customHeight="1">
      <c r="L338" s="2"/>
    </row>
    <row r="339" s="1" customFormat="1" ht="12" customHeight="1">
      <c r="L339" s="2"/>
    </row>
    <row r="340" s="1" customFormat="1" ht="12" customHeight="1">
      <c r="L340" s="2"/>
    </row>
    <row r="341" s="1" customFormat="1" ht="12" customHeight="1">
      <c r="L341" s="2"/>
    </row>
    <row r="342" s="1" customFormat="1" ht="12" customHeight="1">
      <c r="L342" s="2"/>
    </row>
    <row r="343" s="1" customFormat="1" ht="12" customHeight="1">
      <c r="L343" s="2"/>
    </row>
    <row r="344" s="1" customFormat="1" ht="12" customHeight="1">
      <c r="L344" s="2"/>
    </row>
    <row r="345" s="1" customFormat="1" ht="12" customHeight="1">
      <c r="L345" s="2"/>
    </row>
    <row r="346" s="1" customFormat="1" ht="12" customHeight="1">
      <c r="L346" s="2"/>
    </row>
    <row r="347" s="1" customFormat="1" ht="12" customHeight="1">
      <c r="L347" s="2"/>
    </row>
    <row r="348" s="1" customFormat="1" ht="12" customHeight="1">
      <c r="L348" s="2"/>
    </row>
    <row r="349" s="1" customFormat="1" ht="12" customHeight="1">
      <c r="L349" s="2"/>
    </row>
    <row r="350" s="1" customFormat="1" ht="12" customHeight="1">
      <c r="L350" s="2"/>
    </row>
    <row r="351" s="1" customFormat="1" ht="12" customHeight="1">
      <c r="L351" s="2"/>
    </row>
    <row r="352" s="1" customFormat="1" ht="12" customHeight="1">
      <c r="L352" s="2"/>
    </row>
    <row r="353" s="1" customFormat="1" ht="12" customHeight="1">
      <c r="L353" s="2"/>
    </row>
    <row r="354" s="1" customFormat="1" ht="12" customHeight="1">
      <c r="L354" s="2"/>
    </row>
    <row r="355" s="1" customFormat="1" ht="12" customHeight="1">
      <c r="L355" s="2"/>
    </row>
    <row r="356" s="1" customFormat="1" ht="12" customHeight="1">
      <c r="L356" s="2"/>
    </row>
    <row r="357" s="1" customFormat="1" ht="12" customHeight="1">
      <c r="L357" s="2"/>
    </row>
    <row r="358" s="1" customFormat="1" ht="12" customHeight="1">
      <c r="L358" s="2"/>
    </row>
    <row r="359" s="1" customFormat="1" ht="12" customHeight="1">
      <c r="L359" s="2"/>
    </row>
    <row r="360" s="1" customFormat="1" ht="12" customHeight="1">
      <c r="L360" s="2"/>
    </row>
    <row r="361" s="1" customFormat="1" ht="12" customHeight="1">
      <c r="L361" s="2"/>
    </row>
    <row r="362" s="1" customFormat="1" ht="12" customHeight="1">
      <c r="L362" s="2"/>
    </row>
    <row r="363" s="1" customFormat="1" ht="12" customHeight="1">
      <c r="L363" s="2"/>
    </row>
    <row r="364" s="1" customFormat="1" ht="12" customHeight="1">
      <c r="L364" s="2"/>
    </row>
    <row r="365" s="1" customFormat="1" ht="12" customHeight="1">
      <c r="L365" s="2"/>
    </row>
    <row r="366" s="1" customFormat="1" ht="12" customHeight="1">
      <c r="L366" s="2"/>
    </row>
    <row r="367" s="1" customFormat="1" ht="12" customHeight="1">
      <c r="L367" s="2"/>
    </row>
    <row r="368" s="1" customFormat="1" ht="12" customHeight="1">
      <c r="L368" s="2"/>
    </row>
    <row r="369" s="1" customFormat="1" ht="12" customHeight="1">
      <c r="L369" s="2"/>
    </row>
    <row r="370" s="1" customFormat="1" ht="12" customHeight="1">
      <c r="L370" s="2"/>
    </row>
    <row r="371" s="1" customFormat="1" ht="12" customHeight="1">
      <c r="L371" s="2"/>
    </row>
    <row r="372" s="1" customFormat="1" ht="12" customHeight="1">
      <c r="L372" s="2"/>
    </row>
    <row r="373" s="1" customFormat="1" ht="12" customHeight="1">
      <c r="L373" s="2"/>
    </row>
    <row r="374" s="1" customFormat="1" ht="12" customHeight="1">
      <c r="L374" s="2"/>
    </row>
    <row r="375" s="1" customFormat="1" ht="12" customHeight="1">
      <c r="L375" s="2"/>
    </row>
    <row r="376" s="1" customFormat="1" ht="12" customHeight="1">
      <c r="L376" s="2"/>
    </row>
    <row r="377" s="1" customFormat="1" ht="12" customHeight="1">
      <c r="L377" s="2"/>
    </row>
    <row r="378" s="1" customFormat="1" ht="12" customHeight="1">
      <c r="L378" s="2"/>
    </row>
    <row r="379" s="1" customFormat="1" ht="12" customHeight="1">
      <c r="L379" s="2"/>
    </row>
    <row r="380" s="1" customFormat="1" ht="12" customHeight="1">
      <c r="L380" s="2"/>
    </row>
    <row r="381" s="1" customFormat="1" ht="12" customHeight="1">
      <c r="L381" s="2"/>
    </row>
    <row r="382" s="1" customFormat="1" ht="12" customHeight="1">
      <c r="L382" s="2"/>
    </row>
    <row r="383" s="1" customFormat="1" ht="12" customHeight="1">
      <c r="L383" s="2"/>
    </row>
    <row r="384" s="1" customFormat="1" ht="12" customHeight="1">
      <c r="L384" s="2"/>
    </row>
    <row r="385" s="1" customFormat="1" ht="12" customHeight="1">
      <c r="L385" s="2"/>
    </row>
    <row r="386" s="1" customFormat="1" ht="12" customHeight="1">
      <c r="L386" s="2"/>
    </row>
    <row r="387" s="1" customFormat="1" ht="12" customHeight="1">
      <c r="L387" s="2"/>
    </row>
    <row r="388" s="1" customFormat="1" ht="12" customHeight="1">
      <c r="L388" s="2"/>
    </row>
    <row r="389" s="1" customFormat="1" ht="12" customHeight="1">
      <c r="L389" s="2"/>
    </row>
    <row r="390" s="1" customFormat="1" ht="12" customHeight="1">
      <c r="L390" s="2"/>
    </row>
    <row r="391" s="1" customFormat="1" ht="12" customHeight="1">
      <c r="L391" s="2"/>
    </row>
    <row r="392" s="1" customFormat="1" ht="12" customHeight="1">
      <c r="L392" s="2"/>
    </row>
    <row r="393" s="1" customFormat="1" ht="12" customHeight="1">
      <c r="L393" s="2"/>
    </row>
    <row r="394" s="1" customFormat="1" ht="12" customHeight="1">
      <c r="L394" s="2"/>
    </row>
    <row r="395" s="1" customFormat="1" ht="12" customHeight="1">
      <c r="L395" s="2"/>
    </row>
    <row r="396" s="1" customFormat="1" ht="12" customHeight="1">
      <c r="L396" s="2"/>
    </row>
    <row r="397" s="1" customFormat="1" ht="12" customHeight="1">
      <c r="L397" s="2"/>
    </row>
    <row r="398" s="1" customFormat="1" ht="12" customHeight="1">
      <c r="L398" s="2"/>
    </row>
    <row r="399" s="1" customFormat="1" ht="12" customHeight="1">
      <c r="L399" s="2"/>
    </row>
    <row r="400" s="1" customFormat="1" ht="12" customHeight="1">
      <c r="L400" s="2"/>
    </row>
    <row r="401" s="1" customFormat="1" ht="12" customHeight="1">
      <c r="L401" s="2"/>
    </row>
    <row r="402" s="1" customFormat="1" ht="12" customHeight="1">
      <c r="L402" s="2"/>
    </row>
    <row r="403" s="1" customFormat="1" ht="12" customHeight="1">
      <c r="L403" s="2"/>
    </row>
    <row r="404" s="1" customFormat="1" ht="12" customHeight="1">
      <c r="L404" s="2"/>
    </row>
    <row r="405" s="1" customFormat="1" ht="12" customHeight="1">
      <c r="L405" s="2"/>
    </row>
    <row r="406" s="1" customFormat="1" ht="12" customHeight="1">
      <c r="L406" s="2"/>
    </row>
    <row r="407" s="1" customFormat="1" ht="12" customHeight="1">
      <c r="L407" s="2"/>
    </row>
    <row r="408" s="1" customFormat="1" ht="12" customHeight="1">
      <c r="L408" s="2"/>
    </row>
    <row r="409" s="1" customFormat="1" ht="12" customHeight="1">
      <c r="L409" s="2"/>
    </row>
    <row r="410" s="1" customFormat="1" ht="12" customHeight="1">
      <c r="L410" s="2"/>
    </row>
    <row r="411" s="1" customFormat="1" ht="12" customHeight="1">
      <c r="L411" s="2"/>
    </row>
    <row r="412" s="1" customFormat="1" ht="12" customHeight="1">
      <c r="L412" s="2"/>
    </row>
    <row r="413" s="1" customFormat="1" ht="12" customHeight="1">
      <c r="L413" s="2"/>
    </row>
    <row r="414" s="1" customFormat="1" ht="12" customHeight="1">
      <c r="L414" s="2"/>
    </row>
    <row r="415" s="1" customFormat="1" ht="12" customHeight="1">
      <c r="L415" s="2"/>
    </row>
    <row r="416" s="1" customFormat="1" ht="12" customHeight="1">
      <c r="L416" s="2"/>
    </row>
    <row r="417" s="1" customFormat="1" ht="12" customHeight="1">
      <c r="L417" s="2"/>
    </row>
    <row r="418" s="1" customFormat="1" ht="12" customHeight="1">
      <c r="L418" s="2"/>
    </row>
    <row r="419" s="1" customFormat="1" ht="12" customHeight="1">
      <c r="L419" s="2"/>
    </row>
    <row r="420" s="1" customFormat="1" ht="12" customHeight="1">
      <c r="L420" s="2"/>
    </row>
    <row r="421" s="1" customFormat="1" ht="12" customHeight="1">
      <c r="L421" s="2"/>
    </row>
    <row r="422" s="1" customFormat="1" ht="12" customHeight="1">
      <c r="L422" s="2"/>
    </row>
    <row r="423" s="1" customFormat="1" ht="12" customHeight="1">
      <c r="L423" s="2"/>
    </row>
    <row r="424" s="1" customFormat="1" ht="12" customHeight="1">
      <c r="L424" s="2"/>
    </row>
    <row r="425" s="1" customFormat="1" ht="12" customHeight="1">
      <c r="L425" s="2"/>
    </row>
    <row r="426" s="1" customFormat="1" ht="12" customHeight="1">
      <c r="L426" s="2"/>
    </row>
    <row r="427" s="1" customFormat="1" ht="12" customHeight="1">
      <c r="L427" s="2"/>
    </row>
    <row r="428" s="1" customFormat="1" ht="12" customHeight="1">
      <c r="L428" s="2"/>
    </row>
    <row r="429" s="1" customFormat="1" ht="12" customHeight="1">
      <c r="L429" s="2"/>
    </row>
    <row r="430" s="1" customFormat="1" ht="12" customHeight="1">
      <c r="L430" s="2"/>
    </row>
    <row r="431" s="1" customFormat="1" ht="12" customHeight="1">
      <c r="L431" s="2"/>
    </row>
    <row r="432" s="1" customFormat="1" ht="12" customHeight="1">
      <c r="L432" s="2"/>
    </row>
    <row r="433" s="1" customFormat="1" ht="12" customHeight="1">
      <c r="L433" s="2"/>
    </row>
    <row r="434" s="1" customFormat="1" ht="12" customHeight="1">
      <c r="L434" s="2"/>
    </row>
    <row r="435" s="1" customFormat="1" ht="12" customHeight="1">
      <c r="L435" s="2"/>
    </row>
    <row r="436" s="1" customFormat="1" ht="12" customHeight="1">
      <c r="L436" s="2"/>
    </row>
    <row r="437" s="1" customFormat="1" ht="12" customHeight="1">
      <c r="L437" s="2"/>
    </row>
    <row r="438" s="1" customFormat="1" ht="12" customHeight="1">
      <c r="L438" s="2"/>
    </row>
    <row r="439" s="1" customFormat="1" ht="12" customHeight="1">
      <c r="L439" s="2"/>
    </row>
    <row r="440" s="1" customFormat="1" ht="12" customHeight="1">
      <c r="L440" s="2"/>
    </row>
    <row r="441" s="1" customFormat="1" ht="12" customHeight="1">
      <c r="L441" s="2"/>
    </row>
    <row r="442" s="1" customFormat="1" ht="12" customHeight="1">
      <c r="L442" s="2"/>
    </row>
    <row r="443" s="1" customFormat="1" ht="12" customHeight="1">
      <c r="L443" s="2"/>
    </row>
    <row r="444" s="1" customFormat="1" ht="12" customHeight="1">
      <c r="L444" s="2"/>
    </row>
    <row r="445" s="1" customFormat="1" ht="12" customHeight="1">
      <c r="L445" s="2"/>
    </row>
    <row r="446" s="1" customFormat="1" ht="12" customHeight="1">
      <c r="L446" s="2"/>
    </row>
    <row r="447" s="1" customFormat="1" ht="12" customHeight="1">
      <c r="L447" s="2"/>
    </row>
    <row r="448" s="1" customFormat="1" ht="12" customHeight="1">
      <c r="L448" s="2"/>
    </row>
    <row r="449" s="1" customFormat="1" ht="12" customHeight="1">
      <c r="L449" s="2"/>
    </row>
    <row r="450" s="1" customFormat="1" ht="12" customHeight="1">
      <c r="L450" s="2"/>
    </row>
    <row r="451" s="1" customFormat="1" ht="12" customHeight="1">
      <c r="L451" s="2"/>
    </row>
    <row r="452" s="1" customFormat="1" ht="12" customHeight="1">
      <c r="L452" s="2"/>
    </row>
    <row r="453" s="1" customFormat="1" ht="12" customHeight="1">
      <c r="L453" s="2"/>
    </row>
    <row r="454" s="1" customFormat="1" ht="12" customHeight="1">
      <c r="L454" s="2"/>
    </row>
    <row r="455" s="1" customFormat="1" ht="12" customHeight="1">
      <c r="L455" s="2"/>
    </row>
    <row r="456" s="1" customFormat="1" ht="12" customHeight="1">
      <c r="L456" s="2"/>
    </row>
    <row r="457" s="1" customFormat="1" ht="12" customHeight="1">
      <c r="L457" s="2"/>
    </row>
    <row r="458" s="1" customFormat="1" ht="12" customHeight="1">
      <c r="L458" s="2"/>
    </row>
    <row r="459" s="1" customFormat="1" ht="12" customHeight="1">
      <c r="L459" s="2"/>
    </row>
    <row r="460" s="1" customFormat="1" ht="12" customHeight="1">
      <c r="L460" s="2"/>
    </row>
    <row r="461" s="1" customFormat="1" ht="12" customHeight="1">
      <c r="L461" s="2"/>
    </row>
    <row r="462" s="1" customFormat="1" ht="12" customHeight="1">
      <c r="L462" s="2"/>
    </row>
    <row r="463" s="1" customFormat="1" ht="12" customHeight="1">
      <c r="L463" s="2"/>
    </row>
    <row r="464" s="1" customFormat="1" ht="12" customHeight="1">
      <c r="L464" s="2"/>
    </row>
    <row r="465" s="1" customFormat="1" ht="12" customHeight="1">
      <c r="L465" s="2"/>
    </row>
    <row r="466" s="1" customFormat="1" ht="12" customHeight="1">
      <c r="L466" s="2"/>
    </row>
    <row r="467" s="1" customFormat="1" ht="12" customHeight="1">
      <c r="L467" s="2"/>
    </row>
    <row r="468" s="1" customFormat="1" ht="12" customHeight="1">
      <c r="L468" s="2"/>
    </row>
    <row r="469" s="1" customFormat="1" ht="12" customHeight="1">
      <c r="L469" s="2"/>
    </row>
    <row r="470" s="1" customFormat="1" ht="12" customHeight="1">
      <c r="L470" s="2"/>
    </row>
    <row r="471" s="1" customFormat="1" ht="12" customHeight="1">
      <c r="L471" s="2"/>
    </row>
    <row r="472" s="1" customFormat="1" ht="12" customHeight="1">
      <c r="L472" s="2"/>
    </row>
    <row r="473" s="1" customFormat="1" ht="12" customHeight="1">
      <c r="L473" s="2"/>
    </row>
    <row r="474" s="1" customFormat="1" ht="12" customHeight="1">
      <c r="L474" s="2"/>
    </row>
    <row r="475" s="1" customFormat="1" ht="12" customHeight="1">
      <c r="L475" s="2"/>
    </row>
    <row r="476" s="1" customFormat="1" ht="12" customHeight="1">
      <c r="L476" s="2"/>
    </row>
    <row r="477" s="1" customFormat="1" ht="12" customHeight="1">
      <c r="L477" s="2"/>
    </row>
    <row r="478" s="1" customFormat="1" ht="12" customHeight="1">
      <c r="L478" s="2"/>
    </row>
    <row r="479" s="1" customFormat="1" ht="12" customHeight="1">
      <c r="L479" s="2"/>
    </row>
    <row r="480" s="1" customFormat="1" ht="12" customHeight="1">
      <c r="L480" s="2"/>
    </row>
    <row r="481" s="1" customFormat="1" ht="12" customHeight="1">
      <c r="L481" s="2"/>
    </row>
    <row r="482" s="1" customFormat="1" ht="12" customHeight="1">
      <c r="L482" s="2"/>
    </row>
    <row r="483" s="1" customFormat="1" ht="12" customHeight="1">
      <c r="L483" s="2"/>
    </row>
    <row r="484" s="1" customFormat="1" ht="12" customHeight="1">
      <c r="L484" s="2"/>
    </row>
    <row r="485" s="1" customFormat="1" ht="12" customHeight="1">
      <c r="L485" s="2"/>
    </row>
    <row r="486" s="1" customFormat="1" ht="12" customHeight="1">
      <c r="L486" s="2"/>
    </row>
    <row r="487" s="1" customFormat="1" ht="12" customHeight="1">
      <c r="L487" s="2"/>
    </row>
    <row r="488" s="1" customFormat="1" ht="12" customHeight="1">
      <c r="L488" s="2"/>
    </row>
    <row r="489" s="1" customFormat="1" ht="12" customHeight="1">
      <c r="L489" s="2"/>
    </row>
    <row r="490" s="1" customFormat="1" ht="12" customHeight="1">
      <c r="L490" s="2"/>
    </row>
    <row r="491" s="1" customFormat="1" ht="12" customHeight="1">
      <c r="L491" s="2"/>
    </row>
    <row r="492" s="1" customFormat="1" ht="12" customHeight="1">
      <c r="L492" s="2"/>
    </row>
    <row r="493" s="1" customFormat="1" ht="12" customHeight="1">
      <c r="L493" s="2"/>
    </row>
    <row r="494" s="1" customFormat="1" ht="12" customHeight="1">
      <c r="L494" s="2"/>
    </row>
    <row r="495" s="1" customFormat="1" ht="12" customHeight="1">
      <c r="L495" s="2"/>
    </row>
    <row r="496" s="1" customFormat="1" ht="12" customHeight="1">
      <c r="L496" s="2"/>
    </row>
    <row r="497" s="1" customFormat="1" ht="12" customHeight="1">
      <c r="L497" s="2"/>
    </row>
    <row r="498" s="1" customFormat="1" ht="12" customHeight="1">
      <c r="L498" s="2"/>
    </row>
    <row r="499" s="1" customFormat="1" ht="12" customHeight="1">
      <c r="L499" s="2"/>
    </row>
    <row r="500" s="1" customFormat="1" ht="12" customHeight="1">
      <c r="L500" s="2"/>
    </row>
    <row r="501" s="1" customFormat="1" ht="12" customHeight="1">
      <c r="L501" s="2"/>
    </row>
    <row r="502" s="1" customFormat="1" ht="12" customHeight="1">
      <c r="L502" s="2"/>
    </row>
    <row r="503" s="1" customFormat="1" ht="12" customHeight="1">
      <c r="L503" s="2"/>
    </row>
    <row r="504" s="1" customFormat="1" ht="12" customHeight="1">
      <c r="L504" s="2"/>
    </row>
    <row r="505" s="1" customFormat="1" ht="12" customHeight="1">
      <c r="L505" s="2"/>
    </row>
    <row r="506" s="1" customFormat="1" ht="12" customHeight="1">
      <c r="L506" s="2"/>
    </row>
    <row r="507" s="1" customFormat="1" ht="12" customHeight="1">
      <c r="L507" s="2"/>
    </row>
    <row r="508" s="1" customFormat="1" ht="12" customHeight="1">
      <c r="L508" s="2"/>
    </row>
    <row r="509" s="1" customFormat="1" ht="12" customHeight="1">
      <c r="L509" s="2"/>
    </row>
    <row r="510" s="1" customFormat="1" ht="12" customHeight="1">
      <c r="L510" s="2"/>
    </row>
    <row r="511" s="1" customFormat="1" ht="12" customHeight="1">
      <c r="L511" s="2"/>
    </row>
    <row r="512" s="1" customFormat="1" ht="12" customHeight="1">
      <c r="L512" s="2"/>
    </row>
    <row r="513" s="1" customFormat="1" ht="12" customHeight="1">
      <c r="L513" s="2"/>
    </row>
    <row r="514" s="1" customFormat="1" ht="12" customHeight="1">
      <c r="L514" s="2"/>
    </row>
    <row r="515" s="1" customFormat="1" ht="12" customHeight="1">
      <c r="L515" s="2"/>
    </row>
    <row r="516" s="1" customFormat="1" ht="12" customHeight="1">
      <c r="L516" s="2"/>
    </row>
    <row r="517" s="1" customFormat="1" ht="12" customHeight="1">
      <c r="L517" s="2"/>
    </row>
    <row r="518" s="1" customFormat="1" ht="12" customHeight="1">
      <c r="L518" s="2"/>
    </row>
    <row r="519" s="1" customFormat="1" ht="12" customHeight="1">
      <c r="L519" s="2"/>
    </row>
    <row r="520" s="1" customFormat="1" ht="12" customHeight="1">
      <c r="L520" s="2"/>
    </row>
    <row r="521" s="1" customFormat="1" ht="12" customHeight="1">
      <c r="L521" s="2"/>
    </row>
    <row r="522" s="1" customFormat="1" ht="12" customHeight="1">
      <c r="L522" s="2"/>
    </row>
    <row r="523" s="1" customFormat="1" ht="12" customHeight="1">
      <c r="L523" s="2"/>
    </row>
    <row r="524" s="1" customFormat="1" ht="12" customHeight="1">
      <c r="L524" s="2"/>
    </row>
    <row r="525" s="1" customFormat="1" ht="12" customHeight="1">
      <c r="L525" s="2"/>
    </row>
    <row r="526" s="1" customFormat="1" ht="12" customHeight="1">
      <c r="L526" s="2"/>
    </row>
    <row r="527" s="1" customFormat="1" ht="12" customHeight="1">
      <c r="L527" s="2"/>
    </row>
    <row r="528" s="1" customFormat="1" ht="12" customHeight="1">
      <c r="L528" s="2"/>
    </row>
    <row r="529" s="1" customFormat="1" ht="12" customHeight="1">
      <c r="L529" s="2"/>
    </row>
    <row r="530" s="1" customFormat="1" ht="12" customHeight="1">
      <c r="L530" s="2"/>
    </row>
    <row r="531" s="1" customFormat="1" ht="12" customHeight="1">
      <c r="L531" s="2"/>
    </row>
    <row r="532" s="1" customFormat="1" ht="12" customHeight="1">
      <c r="L532" s="2"/>
    </row>
    <row r="533" s="1" customFormat="1" ht="12" customHeight="1">
      <c r="L533" s="2"/>
    </row>
    <row r="534" s="1" customFormat="1" ht="12" customHeight="1">
      <c r="L534" s="2"/>
    </row>
    <row r="535" s="1" customFormat="1" ht="12" customHeight="1">
      <c r="L535" s="2"/>
    </row>
    <row r="536" s="1" customFormat="1" ht="12" customHeight="1">
      <c r="L536" s="2"/>
    </row>
    <row r="537" s="1" customFormat="1" ht="12" customHeight="1">
      <c r="L537" s="2"/>
    </row>
    <row r="538" s="1" customFormat="1" ht="12" customHeight="1">
      <c r="L538" s="2"/>
    </row>
    <row r="539" s="1" customFormat="1" ht="12" customHeight="1">
      <c r="L539" s="2"/>
    </row>
    <row r="540" s="1" customFormat="1" ht="12" customHeight="1">
      <c r="L540" s="2"/>
    </row>
    <row r="541" s="1" customFormat="1" ht="12" customHeight="1">
      <c r="L541" s="2"/>
    </row>
    <row r="542" s="1" customFormat="1" ht="12" customHeight="1">
      <c r="L542" s="2"/>
    </row>
    <row r="543" s="1" customFormat="1" ht="12" customHeight="1">
      <c r="L543" s="2"/>
    </row>
    <row r="544" s="1" customFormat="1" ht="12" customHeight="1">
      <c r="L544" s="2"/>
    </row>
    <row r="545" s="1" customFormat="1" ht="12" customHeight="1">
      <c r="L545" s="2"/>
    </row>
    <row r="546" s="1" customFormat="1" ht="12" customHeight="1">
      <c r="L546" s="2"/>
    </row>
    <row r="547" s="1" customFormat="1" ht="12" customHeight="1">
      <c r="L547" s="2"/>
    </row>
    <row r="548" s="1" customFormat="1" ht="12" customHeight="1">
      <c r="L548" s="2"/>
    </row>
    <row r="549" s="1" customFormat="1" ht="12" customHeight="1">
      <c r="L549" s="2"/>
    </row>
    <row r="550" s="1" customFormat="1" ht="12" customHeight="1">
      <c r="L550" s="2"/>
    </row>
    <row r="551" s="1" customFormat="1" ht="12" customHeight="1">
      <c r="L551" s="2"/>
    </row>
    <row r="552" s="1" customFormat="1" ht="12" customHeight="1">
      <c r="L552" s="2"/>
    </row>
    <row r="553" s="1" customFormat="1" ht="12" customHeight="1">
      <c r="L553" s="2"/>
    </row>
    <row r="554" s="1" customFormat="1" ht="12" customHeight="1">
      <c r="L554" s="2"/>
    </row>
    <row r="555" s="1" customFormat="1" ht="12" customHeight="1">
      <c r="L555" s="2"/>
    </row>
    <row r="556" s="1" customFormat="1" ht="12" customHeight="1">
      <c r="L556" s="2"/>
    </row>
    <row r="557" s="1" customFormat="1" ht="12" customHeight="1">
      <c r="L557" s="2"/>
    </row>
    <row r="558" s="1" customFormat="1" ht="12" customHeight="1">
      <c r="L558" s="2"/>
    </row>
    <row r="559" s="1" customFormat="1" ht="12" customHeight="1">
      <c r="L559" s="2"/>
    </row>
    <row r="560" s="1" customFormat="1" ht="12" customHeight="1">
      <c r="L560" s="2"/>
    </row>
    <row r="561" s="1" customFormat="1" ht="12" customHeight="1">
      <c r="L561" s="2"/>
    </row>
    <row r="562" s="1" customFormat="1" ht="12" customHeight="1">
      <c r="L562" s="2"/>
    </row>
    <row r="563" s="1" customFormat="1" ht="12" customHeight="1">
      <c r="L563" s="2"/>
    </row>
    <row r="564" s="1" customFormat="1" ht="12" customHeight="1">
      <c r="L564" s="2"/>
    </row>
    <row r="565" s="1" customFormat="1" ht="12" customHeight="1">
      <c r="L565" s="2"/>
    </row>
    <row r="566" s="1" customFormat="1" ht="12" customHeight="1">
      <c r="L566" s="2"/>
    </row>
    <row r="567" s="1" customFormat="1" ht="12" customHeight="1">
      <c r="L567" s="2"/>
    </row>
    <row r="568" s="1" customFormat="1" ht="12" customHeight="1">
      <c r="L568" s="2"/>
    </row>
    <row r="569" s="1" customFormat="1" ht="12" customHeight="1">
      <c r="L569" s="2"/>
    </row>
    <row r="570" s="1" customFormat="1" ht="12" customHeight="1">
      <c r="L570" s="2"/>
    </row>
    <row r="571" s="1" customFormat="1" ht="12" customHeight="1">
      <c r="L571" s="2"/>
    </row>
    <row r="572" s="1" customFormat="1" ht="12" customHeight="1">
      <c r="L572" s="2"/>
    </row>
    <row r="573" s="1" customFormat="1" ht="12" customHeight="1">
      <c r="L573" s="2"/>
    </row>
    <row r="574" s="1" customFormat="1" ht="12" customHeight="1">
      <c r="L574" s="2"/>
    </row>
    <row r="575" s="1" customFormat="1" ht="12" customHeight="1">
      <c r="L575" s="2"/>
    </row>
    <row r="576" s="1" customFormat="1" ht="12" customHeight="1">
      <c r="L576" s="2"/>
    </row>
    <row r="577" s="1" customFormat="1" ht="12" customHeight="1">
      <c r="L577" s="2"/>
    </row>
    <row r="578" s="1" customFormat="1" ht="12" customHeight="1">
      <c r="L578" s="2"/>
    </row>
    <row r="579" s="1" customFormat="1" ht="12" customHeight="1">
      <c r="L579" s="2"/>
    </row>
    <row r="580" s="1" customFormat="1" ht="12" customHeight="1">
      <c r="L580" s="2"/>
    </row>
    <row r="581" s="1" customFormat="1" ht="12" customHeight="1">
      <c r="L581" s="2"/>
    </row>
    <row r="582" s="1" customFormat="1" ht="12" customHeight="1">
      <c r="L582" s="2"/>
    </row>
    <row r="583" s="1" customFormat="1" ht="12" customHeight="1">
      <c r="L583" s="2"/>
    </row>
    <row r="584" s="1" customFormat="1" ht="12" customHeight="1">
      <c r="L584" s="2"/>
    </row>
    <row r="585" s="1" customFormat="1" ht="12" customHeight="1">
      <c r="L585" s="2"/>
    </row>
  </sheetData>
  <sheetProtection/>
  <mergeCells count="67">
    <mergeCell ref="A2:M2"/>
    <mergeCell ref="A4:A10"/>
    <mergeCell ref="A12:A20"/>
    <mergeCell ref="A21:A22"/>
    <mergeCell ref="A23:A31"/>
    <mergeCell ref="A32:A33"/>
    <mergeCell ref="A34:A36"/>
    <mergeCell ref="A37:A39"/>
    <mergeCell ref="A40:A45"/>
    <mergeCell ref="A46:A48"/>
    <mergeCell ref="A49:A52"/>
    <mergeCell ref="A53:A54"/>
    <mergeCell ref="A55:A59"/>
    <mergeCell ref="A61:A62"/>
    <mergeCell ref="A63:A67"/>
    <mergeCell ref="A68:A70"/>
    <mergeCell ref="A72:A74"/>
    <mergeCell ref="A75:A80"/>
    <mergeCell ref="A81:A83"/>
    <mergeCell ref="A84:A85"/>
    <mergeCell ref="A86:A88"/>
    <mergeCell ref="A89:A91"/>
    <mergeCell ref="A92:A93"/>
    <mergeCell ref="A95:A97"/>
    <mergeCell ref="A98:A100"/>
    <mergeCell ref="A102:A111"/>
    <mergeCell ref="A112:A114"/>
    <mergeCell ref="A115:A117"/>
    <mergeCell ref="A118:A119"/>
    <mergeCell ref="A120:A121"/>
    <mergeCell ref="A122:A127"/>
    <mergeCell ref="A128:A130"/>
    <mergeCell ref="A131:A132"/>
    <mergeCell ref="A133:A135"/>
    <mergeCell ref="E4:E10"/>
    <mergeCell ref="E12:E20"/>
    <mergeCell ref="E21:E22"/>
    <mergeCell ref="E23:E31"/>
    <mergeCell ref="E32:E33"/>
    <mergeCell ref="E34:E36"/>
    <mergeCell ref="E37:E39"/>
    <mergeCell ref="E40:E45"/>
    <mergeCell ref="E46:E48"/>
    <mergeCell ref="E49:E52"/>
    <mergeCell ref="E53:E54"/>
    <mergeCell ref="E55:E59"/>
    <mergeCell ref="E61:E62"/>
    <mergeCell ref="E63:E67"/>
    <mergeCell ref="E68:E70"/>
    <mergeCell ref="E72:E74"/>
    <mergeCell ref="E75:E80"/>
    <mergeCell ref="E81:E83"/>
    <mergeCell ref="E84:E85"/>
    <mergeCell ref="E86:E88"/>
    <mergeCell ref="E89:E91"/>
    <mergeCell ref="E92:E93"/>
    <mergeCell ref="E95:E97"/>
    <mergeCell ref="E98:E100"/>
    <mergeCell ref="E102:E111"/>
    <mergeCell ref="E112:E114"/>
    <mergeCell ref="E115:E117"/>
    <mergeCell ref="E118:E119"/>
    <mergeCell ref="E120:E121"/>
    <mergeCell ref="E122:E127"/>
    <mergeCell ref="E128:E130"/>
    <mergeCell ref="E131:E132"/>
    <mergeCell ref="E133:E135"/>
  </mergeCells>
  <printOptions horizontalCentered="1"/>
  <pageMargins left="0.275" right="0.15694444444444444" top="0.3541666666666667" bottom="0.39305555555555555" header="0.15694444444444444" footer="0.07847222222222222"/>
  <pageSetup cellComments="asDisplayed" firstPageNumber="1" useFirstPageNumber="1" fitToHeight="0" fitToWidth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zhanghua</dc:creator>
  <cp:keywords/>
  <dc:description/>
  <cp:lastModifiedBy>눈_눈</cp:lastModifiedBy>
  <cp:lastPrinted>2019-06-18T03:23:17Z</cp:lastPrinted>
  <dcterms:created xsi:type="dcterms:W3CDTF">2019-06-18T01:24:02Z</dcterms:created>
  <dcterms:modified xsi:type="dcterms:W3CDTF">2019-08-15T03:35:55Z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  <property fmtid="{D5CDD505-2E9C-101B-9397-08002B2CF9AE}" pid="4" name="KSOReadingLayo">
    <vt:bool>true</vt:bool>
  </property>
</Properties>
</file>