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095" windowHeight="94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<sst xmlns="http://schemas.openxmlformats.org/spreadsheetml/2006/main" count="68">
  <si>
    <t>报考部门名称</t>
  </si>
  <si>
    <t>职位名称</t>
  </si>
  <si>
    <t>职位代码</t>
  </si>
  <si>
    <t>笔试准考证号</t>
  </si>
  <si>
    <t>性别</t>
  </si>
  <si>
    <t>笔试成绩</t>
  </si>
  <si>
    <t>面试成绩</t>
  </si>
  <si>
    <t>综合成绩</t>
  </si>
  <si>
    <t>是否进入体检考察程序</t>
  </si>
  <si>
    <t>职测成绩</t>
  </si>
  <si>
    <t>总分</t>
  </si>
  <si>
    <t>笔试成绩（折合为百分制）</t>
  </si>
  <si>
    <t>笔试成绩的50%</t>
  </si>
  <si>
    <t>面试成绩的50%</t>
  </si>
  <si>
    <t>玉溪市红塔区数字经济中心</t>
  </si>
  <si>
    <t>数据分析</t>
  </si>
  <si>
    <t>1911010131</t>
  </si>
  <si>
    <t>3153040608312</t>
  </si>
  <si>
    <t>女</t>
  </si>
  <si>
    <t>是</t>
  </si>
  <si>
    <t>3153040608305</t>
  </si>
  <si>
    <t>男</t>
  </si>
  <si>
    <t>放弃面试</t>
  </si>
  <si>
    <t>玉溪市红塔区建设工程质量安全监督管理站</t>
  </si>
  <si>
    <t>建筑工程监督</t>
  </si>
  <si>
    <t>1911020131</t>
  </si>
  <si>
    <t>3153040608404</t>
  </si>
  <si>
    <t>3153040608408</t>
  </si>
  <si>
    <t>财务</t>
  </si>
  <si>
    <t>1911020221</t>
  </si>
  <si>
    <t>2153040606929</t>
  </si>
  <si>
    <t>2153040606911</t>
  </si>
  <si>
    <t>玉溪市红塔区烟草产业服务中心</t>
  </si>
  <si>
    <t>财会（男）</t>
  </si>
  <si>
    <t>1911030121</t>
  </si>
  <si>
    <t>2153040607117</t>
  </si>
  <si>
    <t>2153040607007</t>
  </si>
  <si>
    <t>财会（女）</t>
  </si>
  <si>
    <t>1911030221</t>
  </si>
  <si>
    <t>2153040607222</t>
  </si>
  <si>
    <t>2153040607122</t>
  </si>
  <si>
    <t>红塔区大营街中心卫生院</t>
  </si>
  <si>
    <t>会计</t>
  </si>
  <si>
    <t>1911040121</t>
  </si>
  <si>
    <t>2153040607408</t>
  </si>
  <si>
    <t>2153040607409</t>
  </si>
  <si>
    <t>红塔区北城中心卫生院</t>
  </si>
  <si>
    <t>1911050121</t>
  </si>
  <si>
    <t>2153040607504</t>
  </si>
  <si>
    <t>2153040607503</t>
  </si>
  <si>
    <t>红塔区疾病预防控制中心</t>
  </si>
  <si>
    <t>1911080121</t>
  </si>
  <si>
    <t>2153040607604</t>
  </si>
  <si>
    <t>2153040607622</t>
  </si>
  <si>
    <t>红塔区教育体育系统</t>
  </si>
  <si>
    <t>会计（男）</t>
  </si>
  <si>
    <t>1911111521</t>
  </si>
  <si>
    <t>2153040607808</t>
  </si>
  <si>
    <t>2153040607724</t>
  </si>
  <si>
    <t>2153040607811</t>
  </si>
  <si>
    <t>2153040607715</t>
  </si>
  <si>
    <t>会计（女）</t>
  </si>
  <si>
    <t>1911111621</t>
  </si>
  <si>
    <t>2153040607926</t>
  </si>
  <si>
    <t>2153040608011</t>
  </si>
  <si>
    <t>2153040608025</t>
  </si>
  <si>
    <t>2153040607927</t>
  </si>
  <si>
    <t>2153040608013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</si>
</sst>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1" borderId="9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0" fillId="0" borderId="12" applyNumberFormat="0" applyFill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7" fillId="21" borderId="13" applyNumberFormat="0" applyAlignment="0" applyProtection="0">
      <alignment vertical="center"/>
    </xf>
    <xf numFmtId="0" fontId="18" fillId="21" borderId="8" applyNumberFormat="0" applyAlignment="0" applyProtection="0">
      <alignment vertical="center"/>
    </xf>
    <xf numFmtId="0" fontId="20" fillId="23" borderId="14" applyNumberFormat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>
      <alignment vertical="center"/>
    </xf>
    <xf numFmtId="0" fontId="2" fillId="2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0" fontId="2" fillId="2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/>
    </xf>
    <xf numFmtId="0" fontId="1" fillId="0" borderId="3" xfId="0" applyNumberFormat="1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vertical="center"/>
    </xf>
    <xf numFmtId="0" fontId="1" fillId="0" borderId="3" xfId="0" applyNumberFormat="1" applyFont="1" applyFill="1" applyBorder="1" applyAlignment="1">
      <alignment vertical="center"/>
    </xf>
    <xf numFmtId="0" fontId="1" fillId="0" borderId="5" xfId="0" applyNumberFormat="1" applyFont="1" applyFill="1" applyBorder="1" applyAlignment="1">
      <alignment vertical="center"/>
    </xf>
    <xf numFmtId="0" fontId="1" fillId="0" borderId="6" xfId="0" applyNumberFormat="1" applyFont="1" applyFill="1" applyBorder="1" applyAlignment="1">
      <alignment vertical="center"/>
    </xf>
    <xf numFmtId="0" fontId="1" fillId="0" borderId="5" xfId="0" applyNumberFormat="1" applyFont="1" applyFill="1" applyBorder="1" applyAlignment="1">
      <alignment vertical="center"/>
    </xf>
    <xf numFmtId="0" fontId="1" fillId="0" borderId="7" xfId="0" applyNumberFormat="1" applyFont="1" applyFill="1" applyBorder="1" applyAlignment="1">
      <alignment vertical="center"/>
    </xf>
    <xf numFmtId="0" fontId="1" fillId="0" borderId="3" xfId="0" applyFont="1" applyFill="1" applyBorder="1" applyAlignment="1" quotePrefix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N27"/>
  <sheetViews>
    <sheetView tabSelected="1" workbookViewId="0">
      <selection activeCell="F9" sqref="F9"/>
    </sheetView>
  </sheetViews>
  <sheetFormatPr defaultColWidth="9" defaultRowHeight="12"/>
  <cols>
    <col min="1" max="1" width="19.25" style="1" customWidth="1"/>
    <col min="2" max="2" width="12.25" style="1" customWidth="1"/>
    <col min="3" max="3" width="12.5" style="1" customWidth="1"/>
    <col min="4" max="4" width="13.75" style="1" customWidth="1"/>
    <col min="5" max="5" width="5" style="1" customWidth="1"/>
    <col min="6" max="7" width="9" style="1"/>
    <col min="8" max="8" width="7.75" style="1" customWidth="1"/>
    <col min="9" max="9" width="10.875" style="1" customWidth="1"/>
    <col min="10" max="10" width="9.5" style="1" customWidth="1"/>
    <col min="11" max="16366" width="9" style="1"/>
    <col min="16367" max="16384" width="9" style="2"/>
  </cols>
  <sheetData>
    <row r="1" s="1" customFormat="1" spans="1:14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4" t="s">
        <v>5</v>
      </c>
      <c r="G1" s="5"/>
      <c r="H1" s="5"/>
      <c r="I1" s="5"/>
      <c r="J1" s="5"/>
      <c r="K1" s="7" t="s">
        <v>6</v>
      </c>
      <c r="L1" s="10"/>
      <c r="M1" s="11" t="s">
        <v>7</v>
      </c>
      <c r="N1" s="11" t="s">
        <v>8</v>
      </c>
    </row>
    <row r="2" s="1" customFormat="1" ht="24" spans="1:14">
      <c r="A2" s="6"/>
      <c r="B2" s="6"/>
      <c r="C2" s="6"/>
      <c r="D2" s="6"/>
      <c r="E2" s="6"/>
      <c r="F2" s="7" t="s">
        <v>9</v>
      </c>
      <c r="G2" s="7" t="s">
        <v>7</v>
      </c>
      <c r="H2" s="7" t="s">
        <v>10</v>
      </c>
      <c r="I2" s="12" t="s">
        <v>11</v>
      </c>
      <c r="J2" s="13" t="s">
        <v>12</v>
      </c>
      <c r="K2" s="11" t="s">
        <v>6</v>
      </c>
      <c r="L2" s="11" t="s">
        <v>13</v>
      </c>
      <c r="M2" s="14"/>
      <c r="N2" s="14"/>
    </row>
    <row r="3" s="1" customFormat="1" ht="33" customHeight="1" spans="1:14">
      <c r="A3" s="8" t="s">
        <v>14</v>
      </c>
      <c r="B3" s="8" t="s">
        <v>15</v>
      </c>
      <c r="C3" s="8" t="s">
        <v>16</v>
      </c>
      <c r="D3" s="9" t="s">
        <v>17</v>
      </c>
      <c r="E3" s="9" t="s">
        <v>18</v>
      </c>
      <c r="F3" s="10">
        <v>105.2</v>
      </c>
      <c r="G3" s="10">
        <v>96</v>
      </c>
      <c r="H3" s="10">
        <v>201.2</v>
      </c>
      <c r="I3" s="10">
        <f t="shared" ref="I3:I27" si="0">ROUND(H3/3,2)</f>
        <v>67.07</v>
      </c>
      <c r="J3" s="10">
        <f t="shared" ref="J3:J27" si="1">ROUND(I3*0.5,2)</f>
        <v>33.54</v>
      </c>
      <c r="K3" s="10">
        <v>73.9</v>
      </c>
      <c r="L3" s="15">
        <f t="shared" ref="L3:L27" si="2">ROUND(K3*0.5,2)</f>
        <v>36.95</v>
      </c>
      <c r="M3" s="10">
        <f t="shared" ref="M3:M27" si="3">J3+L3</f>
        <v>70.49</v>
      </c>
      <c r="N3" s="16" t="s">
        <v>19</v>
      </c>
    </row>
    <row r="4" s="1" customFormat="1" ht="33" customHeight="1" spans="1:14">
      <c r="A4" s="8" t="s">
        <v>14</v>
      </c>
      <c r="B4" s="8" t="s">
        <v>15</v>
      </c>
      <c r="C4" s="8" t="s">
        <v>16</v>
      </c>
      <c r="D4" s="9" t="s">
        <v>20</v>
      </c>
      <c r="E4" s="9" t="s">
        <v>21</v>
      </c>
      <c r="F4" s="10">
        <v>111</v>
      </c>
      <c r="G4" s="10">
        <v>94</v>
      </c>
      <c r="H4" s="10">
        <v>205</v>
      </c>
      <c r="I4" s="10">
        <f t="shared" si="0"/>
        <v>68.33</v>
      </c>
      <c r="J4" s="10">
        <f t="shared" si="1"/>
        <v>34.17</v>
      </c>
      <c r="K4" s="17" t="s">
        <v>22</v>
      </c>
      <c r="L4" s="18" t="s">
        <v>22</v>
      </c>
      <c r="M4" s="19"/>
      <c r="N4" s="20"/>
    </row>
    <row r="5" s="1" customFormat="1" ht="33" customHeight="1" spans="1:14">
      <c r="A5" s="8" t="s">
        <v>23</v>
      </c>
      <c r="B5" s="8" t="s">
        <v>24</v>
      </c>
      <c r="C5" s="8" t="s">
        <v>25</v>
      </c>
      <c r="D5" s="9" t="s">
        <v>26</v>
      </c>
      <c r="E5" s="9" t="s">
        <v>21</v>
      </c>
      <c r="F5" s="10">
        <v>105</v>
      </c>
      <c r="G5" s="10">
        <v>99.5</v>
      </c>
      <c r="H5" s="10">
        <v>204.5</v>
      </c>
      <c r="I5" s="10">
        <f t="shared" si="0"/>
        <v>68.17</v>
      </c>
      <c r="J5" s="10">
        <f t="shared" si="1"/>
        <v>34.09</v>
      </c>
      <c r="K5" s="10">
        <v>78.8</v>
      </c>
      <c r="L5" s="10">
        <f t="shared" si="2"/>
        <v>39.4</v>
      </c>
      <c r="M5" s="10">
        <f t="shared" si="3"/>
        <v>73.49</v>
      </c>
      <c r="N5" s="16" t="s">
        <v>19</v>
      </c>
    </row>
    <row r="6" s="1" customFormat="1" ht="33" customHeight="1" spans="1:14">
      <c r="A6" s="8" t="s">
        <v>23</v>
      </c>
      <c r="B6" s="8" t="s">
        <v>24</v>
      </c>
      <c r="C6" s="8" t="s">
        <v>25</v>
      </c>
      <c r="D6" s="9" t="s">
        <v>27</v>
      </c>
      <c r="E6" s="9" t="s">
        <v>21</v>
      </c>
      <c r="F6" s="10">
        <v>90</v>
      </c>
      <c r="G6" s="10">
        <v>93</v>
      </c>
      <c r="H6" s="10">
        <v>183</v>
      </c>
      <c r="I6" s="10">
        <f t="shared" si="0"/>
        <v>61</v>
      </c>
      <c r="J6" s="10">
        <f t="shared" si="1"/>
        <v>30.5</v>
      </c>
      <c r="K6" s="10">
        <v>78.5</v>
      </c>
      <c r="L6" s="10">
        <f t="shared" si="2"/>
        <v>39.25</v>
      </c>
      <c r="M6" s="10">
        <f t="shared" si="3"/>
        <v>69.75</v>
      </c>
      <c r="N6" s="10"/>
    </row>
    <row r="7" s="1" customFormat="1" ht="33" customHeight="1" spans="1:14">
      <c r="A7" s="8" t="s">
        <v>23</v>
      </c>
      <c r="B7" s="8" t="s">
        <v>28</v>
      </c>
      <c r="C7" s="8" t="s">
        <v>29</v>
      </c>
      <c r="D7" s="9" t="s">
        <v>30</v>
      </c>
      <c r="E7" s="9" t="s">
        <v>18</v>
      </c>
      <c r="F7" s="10">
        <v>98.5</v>
      </c>
      <c r="G7" s="10">
        <v>93.5</v>
      </c>
      <c r="H7" s="10">
        <v>192</v>
      </c>
      <c r="I7" s="10">
        <f t="shared" si="0"/>
        <v>64</v>
      </c>
      <c r="J7" s="10">
        <f t="shared" si="1"/>
        <v>32</v>
      </c>
      <c r="K7" s="10">
        <v>78.9</v>
      </c>
      <c r="L7" s="10">
        <f t="shared" si="2"/>
        <v>39.45</v>
      </c>
      <c r="M7" s="10">
        <f t="shared" si="3"/>
        <v>71.45</v>
      </c>
      <c r="N7" s="16" t="s">
        <v>19</v>
      </c>
    </row>
    <row r="8" s="1" customFormat="1" ht="33" customHeight="1" spans="1:14">
      <c r="A8" s="8" t="s">
        <v>23</v>
      </c>
      <c r="B8" s="8" t="s">
        <v>28</v>
      </c>
      <c r="C8" s="8" t="s">
        <v>29</v>
      </c>
      <c r="D8" s="9" t="s">
        <v>31</v>
      </c>
      <c r="E8" s="9" t="s">
        <v>18</v>
      </c>
      <c r="F8" s="10">
        <v>91.5</v>
      </c>
      <c r="G8" s="10">
        <v>101.5</v>
      </c>
      <c r="H8" s="10">
        <v>193</v>
      </c>
      <c r="I8" s="10">
        <f t="shared" si="0"/>
        <v>64.33</v>
      </c>
      <c r="J8" s="10">
        <f t="shared" si="1"/>
        <v>32.17</v>
      </c>
      <c r="K8" s="10">
        <v>77.1</v>
      </c>
      <c r="L8" s="10">
        <f t="shared" si="2"/>
        <v>38.55</v>
      </c>
      <c r="M8" s="10">
        <f t="shared" si="3"/>
        <v>70.72</v>
      </c>
      <c r="N8" s="10"/>
    </row>
    <row r="9" s="1" customFormat="1" ht="33" customHeight="1" spans="1:14">
      <c r="A9" s="8" t="s">
        <v>32</v>
      </c>
      <c r="B9" s="8" t="s">
        <v>33</v>
      </c>
      <c r="C9" s="8" t="s">
        <v>34</v>
      </c>
      <c r="D9" s="9" t="s">
        <v>35</v>
      </c>
      <c r="E9" s="9" t="s">
        <v>21</v>
      </c>
      <c r="F9" s="10">
        <v>97</v>
      </c>
      <c r="G9" s="10">
        <v>107</v>
      </c>
      <c r="H9" s="10">
        <v>204</v>
      </c>
      <c r="I9" s="10">
        <f t="shared" si="0"/>
        <v>68</v>
      </c>
      <c r="J9" s="10">
        <f t="shared" si="1"/>
        <v>34</v>
      </c>
      <c r="K9" s="10">
        <v>80.8</v>
      </c>
      <c r="L9" s="10">
        <f t="shared" si="2"/>
        <v>40.4</v>
      </c>
      <c r="M9" s="10">
        <f t="shared" si="3"/>
        <v>74.4</v>
      </c>
      <c r="N9" s="16" t="s">
        <v>19</v>
      </c>
    </row>
    <row r="10" s="1" customFormat="1" ht="33" customHeight="1" spans="1:14">
      <c r="A10" s="8" t="s">
        <v>32</v>
      </c>
      <c r="B10" s="8" t="s">
        <v>33</v>
      </c>
      <c r="C10" s="8" t="s">
        <v>34</v>
      </c>
      <c r="D10" s="9" t="s">
        <v>36</v>
      </c>
      <c r="E10" s="9" t="s">
        <v>21</v>
      </c>
      <c r="F10" s="10">
        <v>97.5</v>
      </c>
      <c r="G10" s="10">
        <v>101</v>
      </c>
      <c r="H10" s="10">
        <v>198.5</v>
      </c>
      <c r="I10" s="10">
        <f t="shared" si="0"/>
        <v>66.17</v>
      </c>
      <c r="J10" s="10">
        <f t="shared" si="1"/>
        <v>33.09</v>
      </c>
      <c r="K10" s="10">
        <v>75.6</v>
      </c>
      <c r="L10" s="10">
        <f t="shared" si="2"/>
        <v>37.8</v>
      </c>
      <c r="M10" s="10">
        <f t="shared" si="3"/>
        <v>70.89</v>
      </c>
      <c r="N10" s="10"/>
    </row>
    <row r="11" s="1" customFormat="1" ht="33" customHeight="1" spans="1:14">
      <c r="A11" s="8" t="s">
        <v>32</v>
      </c>
      <c r="B11" s="8" t="s">
        <v>37</v>
      </c>
      <c r="C11" s="8" t="s">
        <v>38</v>
      </c>
      <c r="D11" s="9" t="s">
        <v>39</v>
      </c>
      <c r="E11" s="9" t="s">
        <v>18</v>
      </c>
      <c r="F11" s="10">
        <v>90.5</v>
      </c>
      <c r="G11" s="10">
        <v>105.5</v>
      </c>
      <c r="H11" s="10">
        <v>196</v>
      </c>
      <c r="I11" s="10">
        <f t="shared" si="0"/>
        <v>65.33</v>
      </c>
      <c r="J11" s="10">
        <f t="shared" si="1"/>
        <v>32.67</v>
      </c>
      <c r="K11" s="10">
        <v>81.1</v>
      </c>
      <c r="L11" s="10">
        <f t="shared" si="2"/>
        <v>40.55</v>
      </c>
      <c r="M11" s="10">
        <f t="shared" si="3"/>
        <v>73.22</v>
      </c>
      <c r="N11" s="16" t="s">
        <v>19</v>
      </c>
    </row>
    <row r="12" s="1" customFormat="1" ht="33" customHeight="1" spans="1:14">
      <c r="A12" s="8" t="s">
        <v>32</v>
      </c>
      <c r="B12" s="8" t="s">
        <v>37</v>
      </c>
      <c r="C12" s="8" t="s">
        <v>38</v>
      </c>
      <c r="D12" s="9" t="s">
        <v>40</v>
      </c>
      <c r="E12" s="9" t="s">
        <v>18</v>
      </c>
      <c r="F12" s="10">
        <v>98.5</v>
      </c>
      <c r="G12" s="10">
        <v>101</v>
      </c>
      <c r="H12" s="10">
        <v>199.5</v>
      </c>
      <c r="I12" s="10">
        <f t="shared" si="0"/>
        <v>66.5</v>
      </c>
      <c r="J12" s="10">
        <f t="shared" si="1"/>
        <v>33.25</v>
      </c>
      <c r="K12" s="10">
        <v>78.1</v>
      </c>
      <c r="L12" s="10">
        <f t="shared" si="2"/>
        <v>39.05</v>
      </c>
      <c r="M12" s="10">
        <f t="shared" si="3"/>
        <v>72.3</v>
      </c>
      <c r="N12" s="10"/>
    </row>
    <row r="13" s="1" customFormat="1" ht="33" customHeight="1" spans="1:14">
      <c r="A13" s="8" t="s">
        <v>41</v>
      </c>
      <c r="B13" s="8" t="s">
        <v>42</v>
      </c>
      <c r="C13" s="8" t="s">
        <v>43</v>
      </c>
      <c r="D13" s="9" t="s">
        <v>44</v>
      </c>
      <c r="E13" s="9" t="s">
        <v>18</v>
      </c>
      <c r="F13" s="10">
        <v>117</v>
      </c>
      <c r="G13" s="10">
        <v>104</v>
      </c>
      <c r="H13" s="10">
        <v>221</v>
      </c>
      <c r="I13" s="10">
        <f t="shared" si="0"/>
        <v>73.67</v>
      </c>
      <c r="J13" s="10">
        <f t="shared" si="1"/>
        <v>36.84</v>
      </c>
      <c r="K13" s="10">
        <v>82.7</v>
      </c>
      <c r="L13" s="10">
        <f t="shared" si="2"/>
        <v>41.35</v>
      </c>
      <c r="M13" s="10">
        <f t="shared" si="3"/>
        <v>78.19</v>
      </c>
      <c r="N13" s="16" t="s">
        <v>19</v>
      </c>
    </row>
    <row r="14" s="1" customFormat="1" ht="33" customHeight="1" spans="1:14">
      <c r="A14" s="8" t="s">
        <v>41</v>
      </c>
      <c r="B14" s="8" t="s">
        <v>42</v>
      </c>
      <c r="C14" s="8" t="s">
        <v>43</v>
      </c>
      <c r="D14" s="9" t="s">
        <v>45</v>
      </c>
      <c r="E14" s="9" t="s">
        <v>18</v>
      </c>
      <c r="F14" s="10">
        <v>90.5</v>
      </c>
      <c r="G14" s="10">
        <v>99.5</v>
      </c>
      <c r="H14" s="10">
        <v>190</v>
      </c>
      <c r="I14" s="10">
        <f t="shared" si="0"/>
        <v>63.33</v>
      </c>
      <c r="J14" s="10">
        <f t="shared" si="1"/>
        <v>31.67</v>
      </c>
      <c r="K14" s="10">
        <v>74.8</v>
      </c>
      <c r="L14" s="10">
        <f t="shared" si="2"/>
        <v>37.4</v>
      </c>
      <c r="M14" s="10">
        <f t="shared" si="3"/>
        <v>69.07</v>
      </c>
      <c r="N14" s="10"/>
    </row>
    <row r="15" s="1" customFormat="1" ht="33" customHeight="1" spans="1:14">
      <c r="A15" s="8" t="s">
        <v>46</v>
      </c>
      <c r="B15" s="8" t="s">
        <v>42</v>
      </c>
      <c r="C15" s="8" t="s">
        <v>47</v>
      </c>
      <c r="D15" s="9" t="s">
        <v>48</v>
      </c>
      <c r="E15" s="9" t="s">
        <v>18</v>
      </c>
      <c r="F15" s="10">
        <v>92.5</v>
      </c>
      <c r="G15" s="10">
        <v>101</v>
      </c>
      <c r="H15" s="10">
        <v>193.5</v>
      </c>
      <c r="I15" s="10">
        <f t="shared" si="0"/>
        <v>64.5</v>
      </c>
      <c r="J15" s="10">
        <f t="shared" si="1"/>
        <v>32.25</v>
      </c>
      <c r="K15" s="10">
        <v>78.2</v>
      </c>
      <c r="L15" s="10">
        <f t="shared" si="2"/>
        <v>39.1</v>
      </c>
      <c r="M15" s="10">
        <f t="shared" si="3"/>
        <v>71.35</v>
      </c>
      <c r="N15" s="16" t="s">
        <v>19</v>
      </c>
    </row>
    <row r="16" s="1" customFormat="1" ht="33" customHeight="1" spans="1:14">
      <c r="A16" s="8" t="s">
        <v>46</v>
      </c>
      <c r="B16" s="8" t="s">
        <v>42</v>
      </c>
      <c r="C16" s="8" t="s">
        <v>47</v>
      </c>
      <c r="D16" s="9" t="s">
        <v>49</v>
      </c>
      <c r="E16" s="9" t="s">
        <v>18</v>
      </c>
      <c r="F16" s="10">
        <v>85.5</v>
      </c>
      <c r="G16" s="10">
        <v>100.5</v>
      </c>
      <c r="H16" s="10">
        <v>186</v>
      </c>
      <c r="I16" s="10">
        <f t="shared" si="0"/>
        <v>62</v>
      </c>
      <c r="J16" s="10">
        <f t="shared" si="1"/>
        <v>31</v>
      </c>
      <c r="K16" s="10">
        <v>79.7</v>
      </c>
      <c r="L16" s="10">
        <f t="shared" si="2"/>
        <v>39.85</v>
      </c>
      <c r="M16" s="10">
        <f t="shared" si="3"/>
        <v>70.85</v>
      </c>
      <c r="N16" s="10"/>
    </row>
    <row r="17" s="1" customFormat="1" ht="33" customHeight="1" spans="1:14">
      <c r="A17" s="8" t="s">
        <v>50</v>
      </c>
      <c r="B17" s="8" t="s">
        <v>42</v>
      </c>
      <c r="C17" s="8" t="s">
        <v>51</v>
      </c>
      <c r="D17" s="9" t="s">
        <v>52</v>
      </c>
      <c r="E17" s="9" t="s">
        <v>18</v>
      </c>
      <c r="F17" s="10">
        <v>93.5</v>
      </c>
      <c r="G17" s="10">
        <v>94</v>
      </c>
      <c r="H17" s="10">
        <v>187.5</v>
      </c>
      <c r="I17" s="10">
        <f t="shared" si="0"/>
        <v>62.5</v>
      </c>
      <c r="J17" s="10">
        <f t="shared" si="1"/>
        <v>31.25</v>
      </c>
      <c r="K17" s="10">
        <v>81.3</v>
      </c>
      <c r="L17" s="10">
        <f t="shared" si="2"/>
        <v>40.65</v>
      </c>
      <c r="M17" s="10">
        <f t="shared" si="3"/>
        <v>71.9</v>
      </c>
      <c r="N17" s="16" t="s">
        <v>19</v>
      </c>
    </row>
    <row r="18" s="1" customFormat="1" ht="33" customHeight="1" spans="1:14">
      <c r="A18" s="8" t="s">
        <v>50</v>
      </c>
      <c r="B18" s="8" t="s">
        <v>42</v>
      </c>
      <c r="C18" s="8" t="s">
        <v>51</v>
      </c>
      <c r="D18" s="9" t="s">
        <v>53</v>
      </c>
      <c r="E18" s="9" t="s">
        <v>18</v>
      </c>
      <c r="F18" s="10">
        <v>88.5</v>
      </c>
      <c r="G18" s="10">
        <v>96</v>
      </c>
      <c r="H18" s="10">
        <v>184.5</v>
      </c>
      <c r="I18" s="10">
        <f t="shared" si="0"/>
        <v>61.5</v>
      </c>
      <c r="J18" s="10">
        <f t="shared" si="1"/>
        <v>30.75</v>
      </c>
      <c r="K18" s="10">
        <v>78.7</v>
      </c>
      <c r="L18" s="10">
        <f t="shared" si="2"/>
        <v>39.35</v>
      </c>
      <c r="M18" s="10">
        <f t="shared" si="3"/>
        <v>70.1</v>
      </c>
      <c r="N18" s="10"/>
    </row>
    <row r="19" s="1" customFormat="1" ht="33" customHeight="1" spans="1:14">
      <c r="A19" s="8" t="s">
        <v>54</v>
      </c>
      <c r="B19" s="8" t="s">
        <v>55</v>
      </c>
      <c r="C19" s="8" t="s">
        <v>56</v>
      </c>
      <c r="D19" s="9" t="s">
        <v>57</v>
      </c>
      <c r="E19" s="9" t="s">
        <v>21</v>
      </c>
      <c r="F19" s="10">
        <v>99</v>
      </c>
      <c r="G19" s="10">
        <v>107</v>
      </c>
      <c r="H19" s="10">
        <v>206</v>
      </c>
      <c r="I19" s="10">
        <f t="shared" si="0"/>
        <v>68.67</v>
      </c>
      <c r="J19" s="10">
        <f t="shared" si="1"/>
        <v>34.34</v>
      </c>
      <c r="K19" s="10">
        <v>79.9</v>
      </c>
      <c r="L19" s="10">
        <f t="shared" si="2"/>
        <v>39.95</v>
      </c>
      <c r="M19" s="10">
        <f t="shared" si="3"/>
        <v>74.29</v>
      </c>
      <c r="N19" s="16" t="s">
        <v>19</v>
      </c>
    </row>
    <row r="20" s="1" customFormat="1" ht="33" customHeight="1" spans="1:14">
      <c r="A20" s="8" t="s">
        <v>54</v>
      </c>
      <c r="B20" s="8" t="s">
        <v>55</v>
      </c>
      <c r="C20" s="8" t="s">
        <v>56</v>
      </c>
      <c r="D20" s="9" t="s">
        <v>58</v>
      </c>
      <c r="E20" s="9" t="s">
        <v>21</v>
      </c>
      <c r="F20" s="10">
        <v>93</v>
      </c>
      <c r="G20" s="10">
        <v>108</v>
      </c>
      <c r="H20" s="10">
        <v>201</v>
      </c>
      <c r="I20" s="10">
        <f t="shared" si="0"/>
        <v>67</v>
      </c>
      <c r="J20" s="10">
        <f t="shared" si="1"/>
        <v>33.5</v>
      </c>
      <c r="K20" s="10">
        <v>80.3</v>
      </c>
      <c r="L20" s="10">
        <f t="shared" si="2"/>
        <v>40.15</v>
      </c>
      <c r="M20" s="10">
        <f t="shared" si="3"/>
        <v>73.65</v>
      </c>
      <c r="N20" s="16" t="s">
        <v>19</v>
      </c>
    </row>
    <row r="21" s="1" customFormat="1" ht="33" customHeight="1" spans="1:14">
      <c r="A21" s="8" t="s">
        <v>54</v>
      </c>
      <c r="B21" s="8" t="s">
        <v>55</v>
      </c>
      <c r="C21" s="8" t="s">
        <v>56</v>
      </c>
      <c r="D21" s="9" t="s">
        <v>59</v>
      </c>
      <c r="E21" s="9" t="s">
        <v>21</v>
      </c>
      <c r="F21" s="10">
        <v>89</v>
      </c>
      <c r="G21" s="10">
        <v>101.5</v>
      </c>
      <c r="H21" s="10">
        <v>190.5</v>
      </c>
      <c r="I21" s="10">
        <f t="shared" si="0"/>
        <v>63.5</v>
      </c>
      <c r="J21" s="10">
        <f t="shared" si="1"/>
        <v>31.75</v>
      </c>
      <c r="K21" s="10">
        <v>81.4</v>
      </c>
      <c r="L21" s="10">
        <f t="shared" si="2"/>
        <v>40.7</v>
      </c>
      <c r="M21" s="10">
        <f t="shared" si="3"/>
        <v>72.45</v>
      </c>
      <c r="N21" s="10"/>
    </row>
    <row r="22" s="1" customFormat="1" ht="33" customHeight="1" spans="1:14">
      <c r="A22" s="8" t="s">
        <v>54</v>
      </c>
      <c r="B22" s="8" t="s">
        <v>55</v>
      </c>
      <c r="C22" s="8" t="s">
        <v>56</v>
      </c>
      <c r="D22" s="9" t="s">
        <v>60</v>
      </c>
      <c r="E22" s="9" t="s">
        <v>21</v>
      </c>
      <c r="F22" s="10">
        <v>92</v>
      </c>
      <c r="G22" s="10">
        <v>102</v>
      </c>
      <c r="H22" s="10">
        <v>194</v>
      </c>
      <c r="I22" s="10">
        <f t="shared" si="0"/>
        <v>64.67</v>
      </c>
      <c r="J22" s="10">
        <f t="shared" si="1"/>
        <v>32.34</v>
      </c>
      <c r="K22" s="10">
        <v>78.8</v>
      </c>
      <c r="L22" s="10">
        <f t="shared" si="2"/>
        <v>39.4</v>
      </c>
      <c r="M22" s="10">
        <f t="shared" si="3"/>
        <v>71.74</v>
      </c>
      <c r="N22" s="10"/>
    </row>
    <row r="23" s="1" customFormat="1" ht="33" customHeight="1" spans="1:14">
      <c r="A23" s="8" t="s">
        <v>54</v>
      </c>
      <c r="B23" s="8" t="s">
        <v>61</v>
      </c>
      <c r="C23" s="8" t="s">
        <v>62</v>
      </c>
      <c r="D23" s="9" t="s">
        <v>63</v>
      </c>
      <c r="E23" s="9" t="s">
        <v>18</v>
      </c>
      <c r="F23" s="10">
        <v>99.5</v>
      </c>
      <c r="G23" s="10">
        <v>118.5</v>
      </c>
      <c r="H23" s="10">
        <v>218</v>
      </c>
      <c r="I23" s="10">
        <f t="shared" si="0"/>
        <v>72.67</v>
      </c>
      <c r="J23" s="10">
        <f t="shared" si="1"/>
        <v>36.34</v>
      </c>
      <c r="K23" s="10">
        <v>81.9</v>
      </c>
      <c r="L23" s="10">
        <f t="shared" si="2"/>
        <v>40.95</v>
      </c>
      <c r="M23" s="10">
        <f t="shared" si="3"/>
        <v>77.29</v>
      </c>
      <c r="N23" s="16" t="s">
        <v>19</v>
      </c>
    </row>
    <row r="24" s="1" customFormat="1" ht="33" customHeight="1" spans="1:14">
      <c r="A24" s="8" t="s">
        <v>54</v>
      </c>
      <c r="B24" s="8" t="s">
        <v>61</v>
      </c>
      <c r="C24" s="8" t="s">
        <v>62</v>
      </c>
      <c r="D24" s="9" t="s">
        <v>64</v>
      </c>
      <c r="E24" s="9" t="s">
        <v>18</v>
      </c>
      <c r="F24" s="10">
        <v>91.5</v>
      </c>
      <c r="G24" s="10">
        <v>109</v>
      </c>
      <c r="H24" s="10">
        <v>200.5</v>
      </c>
      <c r="I24" s="10">
        <f t="shared" si="0"/>
        <v>66.83</v>
      </c>
      <c r="J24" s="10">
        <f t="shared" si="1"/>
        <v>33.42</v>
      </c>
      <c r="K24" s="10">
        <v>80.5</v>
      </c>
      <c r="L24" s="10">
        <f t="shared" si="2"/>
        <v>40.25</v>
      </c>
      <c r="M24" s="10">
        <f t="shared" si="3"/>
        <v>73.67</v>
      </c>
      <c r="N24" s="16" t="s">
        <v>19</v>
      </c>
    </row>
    <row r="25" s="1" customFormat="1" ht="33" customHeight="1" spans="1:14">
      <c r="A25" s="8" t="s">
        <v>54</v>
      </c>
      <c r="B25" s="8" t="s">
        <v>61</v>
      </c>
      <c r="C25" s="8" t="s">
        <v>62</v>
      </c>
      <c r="D25" s="21" t="s">
        <v>65</v>
      </c>
      <c r="E25" s="9" t="s">
        <v>18</v>
      </c>
      <c r="F25" s="10">
        <v>89.5</v>
      </c>
      <c r="G25" s="10">
        <v>97</v>
      </c>
      <c r="H25" s="10">
        <v>186.5</v>
      </c>
      <c r="I25" s="10">
        <f t="shared" si="0"/>
        <v>62.17</v>
      </c>
      <c r="J25" s="10">
        <f t="shared" si="1"/>
        <v>31.09</v>
      </c>
      <c r="K25" s="10">
        <v>79.3</v>
      </c>
      <c r="L25" s="10">
        <f t="shared" si="2"/>
        <v>39.65</v>
      </c>
      <c r="M25" s="10">
        <f t="shared" si="3"/>
        <v>70.74</v>
      </c>
      <c r="N25" s="10"/>
    </row>
    <row r="26" s="1" customFormat="1" ht="33" customHeight="1" spans="1:14">
      <c r="A26" s="8" t="s">
        <v>54</v>
      </c>
      <c r="B26" s="8" t="s">
        <v>61</v>
      </c>
      <c r="C26" s="8" t="s">
        <v>62</v>
      </c>
      <c r="D26" s="9" t="s">
        <v>66</v>
      </c>
      <c r="E26" s="9" t="s">
        <v>18</v>
      </c>
      <c r="F26" s="10">
        <v>82.5</v>
      </c>
      <c r="G26" s="10">
        <v>104</v>
      </c>
      <c r="H26" s="10">
        <v>186.5</v>
      </c>
      <c r="I26" s="10">
        <f t="shared" si="0"/>
        <v>62.17</v>
      </c>
      <c r="J26" s="10">
        <f t="shared" si="1"/>
        <v>31.09</v>
      </c>
      <c r="K26" s="10">
        <v>78.8</v>
      </c>
      <c r="L26" s="10">
        <f t="shared" si="2"/>
        <v>39.4</v>
      </c>
      <c r="M26" s="10">
        <f t="shared" si="3"/>
        <v>70.49</v>
      </c>
      <c r="N26" s="10"/>
    </row>
    <row r="27" s="1" customFormat="1" ht="33" customHeight="1" spans="1:14">
      <c r="A27" s="8" t="s">
        <v>54</v>
      </c>
      <c r="B27" s="8" t="s">
        <v>61</v>
      </c>
      <c r="C27" s="8" t="s">
        <v>62</v>
      </c>
      <c r="D27" s="9" t="s">
        <v>67</v>
      </c>
      <c r="E27" s="9" t="s">
        <v>18</v>
      </c>
      <c r="F27" s="10">
        <v>87.5</v>
      </c>
      <c r="G27" s="10">
        <v>99.5</v>
      </c>
      <c r="H27" s="10">
        <v>187</v>
      </c>
      <c r="I27" s="10">
        <f t="shared" si="0"/>
        <v>62.33</v>
      </c>
      <c r="J27" s="10">
        <f t="shared" si="1"/>
        <v>31.17</v>
      </c>
      <c r="K27" s="10">
        <v>78.5</v>
      </c>
      <c r="L27" s="10">
        <f t="shared" si="2"/>
        <v>39.25</v>
      </c>
      <c r="M27" s="10">
        <f t="shared" si="3"/>
        <v>70.42</v>
      </c>
      <c r="N27" s="10"/>
    </row>
  </sheetData>
  <mergeCells count="9">
    <mergeCell ref="F1:J1"/>
    <mergeCell ref="K1:L1"/>
    <mergeCell ref="A1:A2"/>
    <mergeCell ref="B1:B2"/>
    <mergeCell ref="C1:C2"/>
    <mergeCell ref="D1:D2"/>
    <mergeCell ref="E1:E2"/>
    <mergeCell ref="M1:M2"/>
    <mergeCell ref="N1:N2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玉溪市红塔区党政机关单位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2019-08-15T02:42:42Z</dcterms:created>
  <dcterms:modified xsi:type="dcterms:W3CDTF">2019-08-15T03:19:10Z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</Properties>
</file>