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720" windowHeight="12300"/>
  </bookViews>
  <sheets>
    <sheet name="云梦县招考考生信息表" sheetId="2" r:id="rId1"/>
  </sheets>
  <definedNames>
    <definedName name="_xlnm._FilterDatabase" localSheetId="0" hidden="1">云梦县招考考生信息表!$F$2:$F$228</definedName>
    <definedName name="_xlnm.Print_Titles" localSheetId="0">云梦县招考考生信息表!$1:$2</definedName>
  </definedNames>
  <calcPr calcId="114210" fullCalcOnLoad="1"/>
</workbook>
</file>

<file path=xl/calcChain.xml><?xml version="1.0" encoding="utf-8"?>
<calcChain xmlns="http://schemas.openxmlformats.org/spreadsheetml/2006/main">
  <c r="H227" i="2"/>
  <c r="H228"/>
  <c r="H226"/>
  <c r="H214"/>
  <c r="H215"/>
  <c r="H216"/>
  <c r="H217"/>
  <c r="H218"/>
  <c r="H219"/>
  <c r="H220"/>
  <c r="H221"/>
  <c r="H222"/>
  <c r="H223"/>
  <c r="H224"/>
  <c r="H213"/>
  <c r="H204"/>
  <c r="H205"/>
  <c r="H206"/>
  <c r="H207"/>
  <c r="H208"/>
  <c r="H209"/>
  <c r="H210"/>
  <c r="H211"/>
  <c r="H203"/>
  <c r="H200"/>
  <c r="H201"/>
  <c r="H199"/>
  <c r="H196"/>
  <c r="H197"/>
  <c r="H195"/>
  <c r="H174"/>
  <c r="H175"/>
  <c r="H173"/>
  <c r="H160"/>
  <c r="H161"/>
  <c r="H159"/>
  <c r="H152"/>
  <c r="H153"/>
  <c r="H151"/>
  <c r="H148"/>
  <c r="H149"/>
  <c r="H147"/>
  <c r="H144"/>
  <c r="H145"/>
  <c r="H143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96"/>
  <c r="H93"/>
  <c r="H94"/>
  <c r="H92"/>
  <c r="H82"/>
  <c r="H83"/>
  <c r="H81"/>
  <c r="H78"/>
  <c r="H79"/>
  <c r="H77"/>
  <c r="H74"/>
  <c r="H75"/>
  <c r="H73"/>
  <c r="H56"/>
  <c r="H57"/>
  <c r="H55"/>
  <c r="H52"/>
  <c r="H53"/>
  <c r="H51"/>
  <c r="H41"/>
  <c r="H42"/>
  <c r="H40"/>
  <c r="H37"/>
  <c r="H38"/>
  <c r="H36"/>
  <c r="H12"/>
  <c r="H13"/>
  <c r="H11"/>
  <c r="H8"/>
  <c r="H9"/>
  <c r="H7"/>
  <c r="G184"/>
  <c r="G87"/>
  <c r="H90"/>
  <c r="G70"/>
  <c r="G68"/>
  <c r="H71"/>
  <c r="H61"/>
  <c r="G31"/>
  <c r="H34"/>
  <c r="G24"/>
  <c r="H24"/>
  <c r="G17"/>
  <c r="G3"/>
  <c r="H59"/>
  <c r="H45"/>
  <c r="H64"/>
  <c r="H63"/>
  <c r="H86"/>
  <c r="H60"/>
  <c r="H22"/>
  <c r="H5"/>
  <c r="H48"/>
  <c r="H20"/>
  <c r="H19"/>
  <c r="H47"/>
  <c r="H25"/>
  <c r="H3"/>
  <c r="H4"/>
  <c r="H69"/>
  <c r="H68"/>
  <c r="H66"/>
  <c r="H67"/>
  <c r="H155"/>
  <c r="H156"/>
  <c r="H157"/>
  <c r="H182"/>
  <c r="H186"/>
  <c r="H190"/>
  <c r="H181"/>
  <c r="H183"/>
  <c r="H187"/>
  <c r="H191"/>
  <c r="H184"/>
  <c r="H188"/>
  <c r="H192"/>
  <c r="H185"/>
  <c r="H189"/>
  <c r="H193"/>
  <c r="H85"/>
  <c r="H17"/>
  <c r="H46"/>
  <c r="H44"/>
  <c r="H70"/>
  <c r="H164"/>
  <c r="H168"/>
  <c r="H165"/>
  <c r="H169"/>
  <c r="H163"/>
  <c r="H166"/>
  <c r="H170"/>
  <c r="H167"/>
  <c r="H171"/>
  <c r="H18"/>
  <c r="H23"/>
  <c r="H27"/>
  <c r="H87"/>
  <c r="H88"/>
  <c r="H15"/>
  <c r="H16"/>
  <c r="H26"/>
  <c r="H49"/>
  <c r="H89"/>
  <c r="H140"/>
  <c r="H137"/>
  <c r="H141"/>
  <c r="H138"/>
  <c r="H136"/>
  <c r="H139"/>
  <c r="H177"/>
  <c r="H178"/>
  <c r="H179"/>
  <c r="H62"/>
  <c r="H29"/>
  <c r="H31"/>
  <c r="H30"/>
  <c r="H32"/>
  <c r="H33"/>
</calcChain>
</file>

<file path=xl/sharedStrings.xml><?xml version="1.0" encoding="utf-8"?>
<sst xmlns="http://schemas.openxmlformats.org/spreadsheetml/2006/main" count="809" uniqueCount="646">
  <si>
    <t>准考证号</t>
  </si>
  <si>
    <t>姓名</t>
  </si>
  <si>
    <t>身份证号</t>
  </si>
  <si>
    <t>报考职位</t>
  </si>
  <si>
    <t>106701010101</t>
  </si>
  <si>
    <t>石磊</t>
  </si>
  <si>
    <t>420116198501194511</t>
  </si>
  <si>
    <t>119财务人员</t>
  </si>
  <si>
    <t>113管理岗位</t>
  </si>
  <si>
    <t>106701010103</t>
  </si>
  <si>
    <t>何航</t>
  </si>
  <si>
    <t>422202199207212428</t>
  </si>
  <si>
    <t>112管理岗位</t>
  </si>
  <si>
    <t>106701010104</t>
  </si>
  <si>
    <t>赵颖悦</t>
  </si>
  <si>
    <t>422201199504080867</t>
  </si>
  <si>
    <t>107财务人员</t>
  </si>
  <si>
    <t>126管理岗位</t>
  </si>
  <si>
    <t>110管理岗位</t>
  </si>
  <si>
    <t>109管理岗位</t>
  </si>
  <si>
    <t>108管理岗位</t>
  </si>
  <si>
    <t>106701010116</t>
  </si>
  <si>
    <t>付玲</t>
  </si>
  <si>
    <t>421081199606075348</t>
  </si>
  <si>
    <t>106财务人员</t>
  </si>
  <si>
    <t>116综合管理人员</t>
  </si>
  <si>
    <t>120专技岗位</t>
  </si>
  <si>
    <t>117工程人员</t>
  </si>
  <si>
    <t>123综合管理人员</t>
  </si>
  <si>
    <t>106701010127</t>
  </si>
  <si>
    <t>周灵姣</t>
  </si>
  <si>
    <t>42092319930707004X</t>
  </si>
  <si>
    <t>129工程人员</t>
  </si>
  <si>
    <t>106701010202</t>
  </si>
  <si>
    <t>聂可</t>
  </si>
  <si>
    <t>420923199410060026</t>
  </si>
  <si>
    <t>106701010207</t>
  </si>
  <si>
    <t>徐桢</t>
  </si>
  <si>
    <t>420901199306051228</t>
  </si>
  <si>
    <t>114管理岗位</t>
  </si>
  <si>
    <t>124综合管理人员</t>
  </si>
  <si>
    <t>101综合管理人员</t>
  </si>
  <si>
    <t>105管理岗位</t>
  </si>
  <si>
    <t>128管理岗位</t>
  </si>
  <si>
    <t>106701010301</t>
  </si>
  <si>
    <t>关惠文</t>
  </si>
  <si>
    <t>420923199401170629</t>
  </si>
  <si>
    <t>张璇</t>
  </si>
  <si>
    <t>106701010317</t>
  </si>
  <si>
    <t>朱晓佶</t>
  </si>
  <si>
    <t>420923198801160054</t>
  </si>
  <si>
    <t>104管理岗位</t>
  </si>
  <si>
    <t>106701010321</t>
  </si>
  <si>
    <t>秦爽</t>
  </si>
  <si>
    <t>420923199509020024</t>
  </si>
  <si>
    <t>106701010324</t>
  </si>
  <si>
    <t>熊晓蝶</t>
  </si>
  <si>
    <t>420922199310042844</t>
  </si>
  <si>
    <t>106701010329</t>
  </si>
  <si>
    <t>游思</t>
  </si>
  <si>
    <t>420923198805196249</t>
  </si>
  <si>
    <t>106701010403</t>
  </si>
  <si>
    <t>万倩</t>
  </si>
  <si>
    <t>420923199109123980</t>
  </si>
  <si>
    <t>111财务人员</t>
  </si>
  <si>
    <t>103财务人员</t>
  </si>
  <si>
    <t>106701010427</t>
  </si>
  <si>
    <t>张玉洁</t>
  </si>
  <si>
    <t>420922199206028225</t>
  </si>
  <si>
    <t>106701010428</t>
  </si>
  <si>
    <t>聂香</t>
  </si>
  <si>
    <t>421302199105021625</t>
  </si>
  <si>
    <t>122公证员</t>
  </si>
  <si>
    <t>121专技岗位</t>
  </si>
  <si>
    <t>106701010520</t>
  </si>
  <si>
    <t>汪彬</t>
  </si>
  <si>
    <t>422201199103055927</t>
  </si>
  <si>
    <t>106701010523</t>
  </si>
  <si>
    <t>邓小豪</t>
  </si>
  <si>
    <t>422201199403131311</t>
  </si>
  <si>
    <t>106701010602</t>
  </si>
  <si>
    <t>高源</t>
  </si>
  <si>
    <t>420923198908263950</t>
  </si>
  <si>
    <t>106701010604</t>
  </si>
  <si>
    <t>汪智超</t>
  </si>
  <si>
    <t>42220119941026151X</t>
  </si>
  <si>
    <t>106701010605</t>
  </si>
  <si>
    <t>王玉青</t>
  </si>
  <si>
    <t>412727198810175471</t>
  </si>
  <si>
    <t>106701010607</t>
  </si>
  <si>
    <t>解昊然</t>
  </si>
  <si>
    <t>421302198911117221</t>
  </si>
  <si>
    <t>106701010608</t>
  </si>
  <si>
    <t>阳浩</t>
  </si>
  <si>
    <t>42092219940909461X</t>
  </si>
  <si>
    <t>106701010616</t>
  </si>
  <si>
    <t>王晓红</t>
  </si>
  <si>
    <t>420626199404292528</t>
  </si>
  <si>
    <t>106701010617</t>
  </si>
  <si>
    <t>蔡明秋</t>
  </si>
  <si>
    <t>420923199009050964</t>
  </si>
  <si>
    <t>106701010626</t>
  </si>
  <si>
    <t>刘晓静</t>
  </si>
  <si>
    <t>130528199103277242</t>
  </si>
  <si>
    <t>106701010630</t>
  </si>
  <si>
    <t>陈龙</t>
  </si>
  <si>
    <t>420923198809172973</t>
  </si>
  <si>
    <t>106701010704</t>
  </si>
  <si>
    <t>徐偲</t>
  </si>
  <si>
    <t>420923199107180041</t>
  </si>
  <si>
    <t>131专技岗位</t>
  </si>
  <si>
    <t>102综合管理人员</t>
  </si>
  <si>
    <t>125办公室文员</t>
  </si>
  <si>
    <t>106701010723</t>
  </si>
  <si>
    <t>郑露露</t>
  </si>
  <si>
    <t>420525198803030844</t>
  </si>
  <si>
    <t>106701010724</t>
  </si>
  <si>
    <t>邹梦苹</t>
  </si>
  <si>
    <t>420923199304043003</t>
  </si>
  <si>
    <t>115管理岗位</t>
  </si>
  <si>
    <t>106701010802</t>
  </si>
  <si>
    <t>罗曼璐</t>
  </si>
  <si>
    <t>360121199310256117</t>
  </si>
  <si>
    <t>106701010810</t>
  </si>
  <si>
    <t>田雨</t>
  </si>
  <si>
    <t>420923199512120464</t>
  </si>
  <si>
    <t>106701011013</t>
  </si>
  <si>
    <t>杨鑫</t>
  </si>
  <si>
    <t>422201199301310423</t>
  </si>
  <si>
    <t>106701011102</t>
  </si>
  <si>
    <t>董昌勋</t>
  </si>
  <si>
    <t>420902199203186871</t>
  </si>
  <si>
    <t>106701011106</t>
  </si>
  <si>
    <t>陈梦婷</t>
  </si>
  <si>
    <t>42092319950210628X</t>
  </si>
  <si>
    <t>106701011109</t>
  </si>
  <si>
    <t>李家林</t>
  </si>
  <si>
    <t>420921198407182818</t>
  </si>
  <si>
    <t>106701011110</t>
  </si>
  <si>
    <t>马聪瑶</t>
  </si>
  <si>
    <t>420922199407080089</t>
  </si>
  <si>
    <t>106701011111</t>
  </si>
  <si>
    <t>彭美荣</t>
  </si>
  <si>
    <t>420923198806135827</t>
  </si>
  <si>
    <t>106701011113</t>
  </si>
  <si>
    <t>黄一龙</t>
  </si>
  <si>
    <t>42092319890203003X</t>
  </si>
  <si>
    <t>106701011126</t>
  </si>
  <si>
    <t>左浩</t>
  </si>
  <si>
    <t>420922198810253918</t>
  </si>
  <si>
    <t>106701011127</t>
  </si>
  <si>
    <t>李力</t>
  </si>
  <si>
    <t>430903198911166947</t>
  </si>
  <si>
    <t>106701011201</t>
  </si>
  <si>
    <t>万颖</t>
  </si>
  <si>
    <t>420923199202090423</t>
  </si>
  <si>
    <t>106701011205</t>
  </si>
  <si>
    <t>康家畅</t>
  </si>
  <si>
    <t>420923199704280032</t>
  </si>
  <si>
    <t>106701011211</t>
  </si>
  <si>
    <t>彭蕾</t>
  </si>
  <si>
    <t>420982199407160026</t>
  </si>
  <si>
    <t>106701011229</t>
  </si>
  <si>
    <t>张小芳</t>
  </si>
  <si>
    <t>420923199111150427</t>
  </si>
  <si>
    <t>106701011303</t>
  </si>
  <si>
    <t>晏博龙</t>
  </si>
  <si>
    <t>421123199304150017</t>
  </si>
  <si>
    <t>张倩</t>
  </si>
  <si>
    <t>106701011321</t>
  </si>
  <si>
    <t>周琼</t>
  </si>
  <si>
    <t>420923199007020040</t>
  </si>
  <si>
    <t>106701011523</t>
  </si>
  <si>
    <t>邓丹</t>
  </si>
  <si>
    <t>42098219871103234X</t>
  </si>
  <si>
    <t>106701011601</t>
  </si>
  <si>
    <t>周梦雯</t>
  </si>
  <si>
    <t>420923199310110081</t>
  </si>
  <si>
    <t>106701011612</t>
  </si>
  <si>
    <t>周梦利</t>
  </si>
  <si>
    <t>420923199103030038</t>
  </si>
  <si>
    <t>106701011617</t>
  </si>
  <si>
    <t>袁煜</t>
  </si>
  <si>
    <t>420923199211080040</t>
  </si>
  <si>
    <t>106701011620</t>
  </si>
  <si>
    <t>郑兰</t>
  </si>
  <si>
    <t>420921199309135721</t>
  </si>
  <si>
    <t>106701011702</t>
  </si>
  <si>
    <t>程露</t>
  </si>
  <si>
    <t>420902198907082240</t>
  </si>
  <si>
    <t>106701011703</t>
  </si>
  <si>
    <t>刘晓阳</t>
  </si>
  <si>
    <t>422201199302200824</t>
  </si>
  <si>
    <t>106701011725</t>
  </si>
  <si>
    <t>聂如练</t>
  </si>
  <si>
    <t>420923198611233507</t>
  </si>
  <si>
    <t>106701011801</t>
  </si>
  <si>
    <t>施禹阳</t>
  </si>
  <si>
    <t>422201199508190027</t>
  </si>
  <si>
    <t>106701011803</t>
  </si>
  <si>
    <t>谢丽萍</t>
  </si>
  <si>
    <t>422201198606293228</t>
  </si>
  <si>
    <t>106701011804</t>
  </si>
  <si>
    <t>叶展翅</t>
  </si>
  <si>
    <t>43012419860713472X</t>
  </si>
  <si>
    <t>106701011812</t>
  </si>
  <si>
    <t>420116198609193748</t>
  </si>
  <si>
    <t>106701011816</t>
  </si>
  <si>
    <t>肖杨</t>
  </si>
  <si>
    <t>420923199008080467</t>
  </si>
  <si>
    <t>106701011817</t>
  </si>
  <si>
    <t>李珂</t>
  </si>
  <si>
    <t>420923199311070026</t>
  </si>
  <si>
    <t>130专技岗位</t>
  </si>
  <si>
    <t>106701011818</t>
  </si>
  <si>
    <t>江伟</t>
  </si>
  <si>
    <t>340826199407175213</t>
  </si>
  <si>
    <t>106701011828</t>
  </si>
  <si>
    <t>余航</t>
  </si>
  <si>
    <t>422201199110170843</t>
  </si>
  <si>
    <t>106701011901</t>
  </si>
  <si>
    <t>鲁新成</t>
  </si>
  <si>
    <t>420923199008105003</t>
  </si>
  <si>
    <t>106701011914</t>
  </si>
  <si>
    <t>王琦</t>
  </si>
  <si>
    <t>42130219890915009X</t>
  </si>
  <si>
    <t>106701011918</t>
  </si>
  <si>
    <t>刘晋</t>
  </si>
  <si>
    <t>420682198902075047</t>
  </si>
  <si>
    <t>106701011929</t>
  </si>
  <si>
    <t>黄健</t>
  </si>
  <si>
    <t>420923199001152472</t>
  </si>
  <si>
    <t>106701012006</t>
  </si>
  <si>
    <t>荣昶</t>
  </si>
  <si>
    <t>420982199411050030</t>
  </si>
  <si>
    <t>106701012022</t>
  </si>
  <si>
    <t>刘梦池</t>
  </si>
  <si>
    <t>420923199207070026</t>
  </si>
  <si>
    <t>106701012023</t>
  </si>
  <si>
    <t>骆璐</t>
  </si>
  <si>
    <t>422201199309280425</t>
  </si>
  <si>
    <t>106701012025</t>
  </si>
  <si>
    <t>刘平</t>
  </si>
  <si>
    <t>420901199510311146</t>
  </si>
  <si>
    <t>118办公室文员</t>
  </si>
  <si>
    <t>106701012201</t>
  </si>
  <si>
    <t>李斌</t>
  </si>
  <si>
    <t>422201198909050813</t>
  </si>
  <si>
    <t>106701012209</t>
  </si>
  <si>
    <t>邓奥</t>
  </si>
  <si>
    <t>420922199303090012</t>
  </si>
  <si>
    <t>106701012210</t>
  </si>
  <si>
    <t>赵喻</t>
  </si>
  <si>
    <t>429004198807232995</t>
  </si>
  <si>
    <t>106701012222</t>
  </si>
  <si>
    <t>周凡</t>
  </si>
  <si>
    <t>420923199103030425</t>
  </si>
  <si>
    <t>106701012224</t>
  </si>
  <si>
    <t>万慧敏</t>
  </si>
  <si>
    <t>420923198810014083</t>
  </si>
  <si>
    <t>106701012304</t>
  </si>
  <si>
    <t>李颖</t>
  </si>
  <si>
    <t>420923199510190426</t>
  </si>
  <si>
    <t>106701012308</t>
  </si>
  <si>
    <t>黄楚旋</t>
  </si>
  <si>
    <t>420621199404139222</t>
  </si>
  <si>
    <t>106701012309</t>
  </si>
  <si>
    <t>杨皓</t>
  </si>
  <si>
    <t>420923198809260017</t>
  </si>
  <si>
    <t>106701012314</t>
  </si>
  <si>
    <t>汪珊</t>
  </si>
  <si>
    <t>420923199305120023</t>
  </si>
  <si>
    <t>106701012318</t>
  </si>
  <si>
    <t>席文婷</t>
  </si>
  <si>
    <t>422201199507300845</t>
  </si>
  <si>
    <t>106701012326</t>
  </si>
  <si>
    <t>胡昆</t>
  </si>
  <si>
    <t>420683198912095814</t>
  </si>
  <si>
    <t>106701012327</t>
  </si>
  <si>
    <t>喻菁</t>
  </si>
  <si>
    <t>42138119940808002X</t>
  </si>
  <si>
    <t>106701012328</t>
  </si>
  <si>
    <t>黄璐思</t>
  </si>
  <si>
    <t>420923198911030082</t>
  </si>
  <si>
    <t>106701012402</t>
  </si>
  <si>
    <t>万芬芬</t>
  </si>
  <si>
    <t>420923199411192506</t>
  </si>
  <si>
    <t>106701012405</t>
  </si>
  <si>
    <t>王维</t>
  </si>
  <si>
    <t>420923199001040024</t>
  </si>
  <si>
    <t>106701012407</t>
  </si>
  <si>
    <t>邱金凯</t>
  </si>
  <si>
    <t>420124198310197533</t>
  </si>
  <si>
    <t>106701012411</t>
  </si>
  <si>
    <t>黎莹</t>
  </si>
  <si>
    <t>420921199202222825</t>
  </si>
  <si>
    <t>106701012413</t>
  </si>
  <si>
    <t>王丹琴</t>
  </si>
  <si>
    <t>420923198501190024</t>
  </si>
  <si>
    <t>106701012415</t>
  </si>
  <si>
    <t>汪抗</t>
  </si>
  <si>
    <t>429006198710051576</t>
  </si>
  <si>
    <t>106701012420</t>
  </si>
  <si>
    <t>刘思敏</t>
  </si>
  <si>
    <t>420921199306184667</t>
  </si>
  <si>
    <t>106701012503</t>
  </si>
  <si>
    <t>彭龙吟</t>
  </si>
  <si>
    <t>420923198804141334</t>
  </si>
  <si>
    <t>106701012512</t>
  </si>
  <si>
    <t>孙名强</t>
  </si>
  <si>
    <t>420222198807070135</t>
  </si>
  <si>
    <t>106701012513</t>
  </si>
  <si>
    <t>张曼丽</t>
  </si>
  <si>
    <t>420923199402040025</t>
  </si>
  <si>
    <t>106701012514</t>
  </si>
  <si>
    <t>杨佩</t>
  </si>
  <si>
    <t>420116199409158045</t>
  </si>
  <si>
    <t>106701012523</t>
  </si>
  <si>
    <t>张萍</t>
  </si>
  <si>
    <t>420921198609065804</t>
  </si>
  <si>
    <t>106701012524</t>
  </si>
  <si>
    <t>鲍后羿</t>
  </si>
  <si>
    <t>420923199302240011</t>
  </si>
  <si>
    <t>106701012703</t>
  </si>
  <si>
    <t>程思齐</t>
  </si>
  <si>
    <t>422201199602020833</t>
  </si>
  <si>
    <t>106701012704</t>
  </si>
  <si>
    <t>张鹏</t>
  </si>
  <si>
    <t>422201198703080857</t>
  </si>
  <si>
    <t>106701012711</t>
  </si>
  <si>
    <t>徐莹</t>
  </si>
  <si>
    <t>420922199007148240</t>
  </si>
  <si>
    <t>106701012809</t>
  </si>
  <si>
    <t>冷银</t>
  </si>
  <si>
    <t>42092319930506042X</t>
  </si>
  <si>
    <t>106701012815</t>
  </si>
  <si>
    <t>龚思敏</t>
  </si>
  <si>
    <t>420923199210282564</t>
  </si>
  <si>
    <t>106701012816</t>
  </si>
  <si>
    <t>王籽竣</t>
  </si>
  <si>
    <t>420104198611222717</t>
  </si>
  <si>
    <t>106701012822</t>
  </si>
  <si>
    <t>沈茹雪</t>
  </si>
  <si>
    <t>420982199604190021</t>
  </si>
  <si>
    <t>106701012827</t>
  </si>
  <si>
    <t>胡晨曦</t>
  </si>
  <si>
    <t>420923199409212512</t>
  </si>
  <si>
    <t>106701012828</t>
  </si>
  <si>
    <t>杨青</t>
  </si>
  <si>
    <t>422201199009170443</t>
  </si>
  <si>
    <t>陈文静</t>
  </si>
  <si>
    <t>106701012927</t>
  </si>
  <si>
    <t>汪颂</t>
  </si>
  <si>
    <t>420902199305150853</t>
  </si>
  <si>
    <t>106701013003</t>
  </si>
  <si>
    <t>毛力</t>
  </si>
  <si>
    <t>422201199505030810</t>
  </si>
  <si>
    <t>106701013013</t>
  </si>
  <si>
    <t>王晔</t>
  </si>
  <si>
    <t>420923199703090042</t>
  </si>
  <si>
    <t>106701013014</t>
  </si>
  <si>
    <t>杨梦琳</t>
  </si>
  <si>
    <t>41152319920927242X</t>
  </si>
  <si>
    <t>106701013105</t>
  </si>
  <si>
    <t>郑搏</t>
  </si>
  <si>
    <t>420982198902051412</t>
  </si>
  <si>
    <t>106701013116</t>
  </si>
  <si>
    <t>祝非凡</t>
  </si>
  <si>
    <t>420921199110032880</t>
  </si>
  <si>
    <t>106701013124</t>
  </si>
  <si>
    <t>易贝</t>
  </si>
  <si>
    <t>420922199510146066</t>
  </si>
  <si>
    <t>106701013128</t>
  </si>
  <si>
    <t>徐曼曼</t>
  </si>
  <si>
    <t>420983199110224742</t>
  </si>
  <si>
    <t>106701013203</t>
  </si>
  <si>
    <t>沈景</t>
  </si>
  <si>
    <t>422201199409081845</t>
  </si>
  <si>
    <t>106701013327</t>
  </si>
  <si>
    <t>贵蔓倪</t>
  </si>
  <si>
    <t>420602199611010027</t>
  </si>
  <si>
    <t>106701013404</t>
  </si>
  <si>
    <t>李涵</t>
  </si>
  <si>
    <t>420923199710180011</t>
  </si>
  <si>
    <t>106701013407</t>
  </si>
  <si>
    <t>高峰</t>
  </si>
  <si>
    <t>420984199510016316</t>
  </si>
  <si>
    <t>106701013413</t>
  </si>
  <si>
    <t>李中涛</t>
  </si>
  <si>
    <t>420982198708267236</t>
  </si>
  <si>
    <t>106701013420</t>
  </si>
  <si>
    <t>黄星</t>
  </si>
  <si>
    <t>420923198701216305</t>
  </si>
  <si>
    <t>106701013424</t>
  </si>
  <si>
    <t>周梦瑶</t>
  </si>
  <si>
    <t>420923199303190060</t>
  </si>
  <si>
    <t>106701013425</t>
  </si>
  <si>
    <t>汪宏</t>
  </si>
  <si>
    <t>340824198709081450</t>
  </si>
  <si>
    <t>106701013428</t>
  </si>
  <si>
    <t>于涢涢</t>
  </si>
  <si>
    <t>420902199110100063</t>
  </si>
  <si>
    <t>106701013502</t>
  </si>
  <si>
    <t>龚成</t>
  </si>
  <si>
    <t>420923199409161778</t>
  </si>
  <si>
    <t>106701013601</t>
  </si>
  <si>
    <t>丁双玲</t>
  </si>
  <si>
    <t>421381198605167525</t>
  </si>
  <si>
    <t>106701013603</t>
  </si>
  <si>
    <t>沈思</t>
  </si>
  <si>
    <t>420923199411100026</t>
  </si>
  <si>
    <t>106701013606</t>
  </si>
  <si>
    <t>薛颖</t>
  </si>
  <si>
    <t>429004199508232586</t>
  </si>
  <si>
    <t>106701013615</t>
  </si>
  <si>
    <t>艾龙</t>
  </si>
  <si>
    <t>422201198807130417</t>
  </si>
  <si>
    <t>127财务人员</t>
  </si>
  <si>
    <t>106701013702</t>
  </si>
  <si>
    <t>邹渝</t>
  </si>
  <si>
    <t>42092319960108002X</t>
  </si>
  <si>
    <t>106701013703</t>
  </si>
  <si>
    <t>王小丽</t>
  </si>
  <si>
    <t>422201198808106443</t>
  </si>
  <si>
    <t>106701013706</t>
  </si>
  <si>
    <t>高鹏</t>
  </si>
  <si>
    <t>420923199206156274</t>
  </si>
  <si>
    <t>106701013715</t>
  </si>
  <si>
    <t>刘庆</t>
  </si>
  <si>
    <t>420902198808206279</t>
  </si>
  <si>
    <t>106701013718</t>
  </si>
  <si>
    <t>杨震南</t>
  </si>
  <si>
    <t>422201199212280816</t>
  </si>
  <si>
    <t>106701013722</t>
  </si>
  <si>
    <t>杨剑锋</t>
  </si>
  <si>
    <t>421281199306271911</t>
  </si>
  <si>
    <t>106701013723</t>
  </si>
  <si>
    <t>江鹏</t>
  </si>
  <si>
    <t>42092319870704003X</t>
  </si>
  <si>
    <t>106701013815</t>
  </si>
  <si>
    <t>刘林</t>
  </si>
  <si>
    <t>420923198710113957</t>
  </si>
  <si>
    <t>106701013820</t>
  </si>
  <si>
    <t>罗云华</t>
  </si>
  <si>
    <t>420281199107081217</t>
  </si>
  <si>
    <t>106701013822</t>
  </si>
  <si>
    <t>张祺</t>
  </si>
  <si>
    <t>420923199102250020</t>
  </si>
  <si>
    <t>106701013825</t>
  </si>
  <si>
    <t>向欣</t>
  </si>
  <si>
    <t>420923199004210615</t>
  </si>
  <si>
    <t>106701013905</t>
  </si>
  <si>
    <t>万聪聪</t>
  </si>
  <si>
    <t>420923199502283446</t>
  </si>
  <si>
    <t>106701013913</t>
  </si>
  <si>
    <t>张晓青</t>
  </si>
  <si>
    <t>422201199501230022</t>
  </si>
  <si>
    <t>106701013916</t>
  </si>
  <si>
    <t>张宪环</t>
  </si>
  <si>
    <t>371526198605133765</t>
  </si>
  <si>
    <t>106701013926</t>
  </si>
  <si>
    <t>黄曼丽</t>
  </si>
  <si>
    <t>360281198511151327</t>
  </si>
  <si>
    <t>106701013927</t>
  </si>
  <si>
    <t>吴坎</t>
  </si>
  <si>
    <t>421122199206280073</t>
  </si>
  <si>
    <t>106701013930</t>
  </si>
  <si>
    <t>姚升</t>
  </si>
  <si>
    <t>420923199311160419</t>
  </si>
  <si>
    <t>106701014005</t>
  </si>
  <si>
    <t>邹娇</t>
  </si>
  <si>
    <t>420923198712051825</t>
  </si>
  <si>
    <t>张咪</t>
  </si>
  <si>
    <t>106701014019</t>
  </si>
  <si>
    <t>422202198910290044</t>
  </si>
  <si>
    <t>106701014030</t>
  </si>
  <si>
    <t>朱曼</t>
  </si>
  <si>
    <t>420982198909270044</t>
  </si>
  <si>
    <t>106701014101</t>
  </si>
  <si>
    <t>喻娅</t>
  </si>
  <si>
    <t>420922199008061024</t>
  </si>
  <si>
    <t>106701014102</t>
  </si>
  <si>
    <t>蔡博成</t>
  </si>
  <si>
    <t>420923198909150456</t>
  </si>
  <si>
    <t>106701014114</t>
  </si>
  <si>
    <t>肖遥</t>
  </si>
  <si>
    <t>420982199207040097</t>
  </si>
  <si>
    <t>106701014115</t>
  </si>
  <si>
    <t>明振祥</t>
  </si>
  <si>
    <t>420222198310186773</t>
  </si>
  <si>
    <t>106701014228</t>
  </si>
  <si>
    <t>方红艳</t>
  </si>
  <si>
    <t>420982198905011424</t>
  </si>
  <si>
    <t>106701014310</t>
  </si>
  <si>
    <t>方青</t>
  </si>
  <si>
    <t>420923199207053007</t>
  </si>
  <si>
    <t>106701014315</t>
  </si>
  <si>
    <t>余墨琳</t>
  </si>
  <si>
    <t>421087199109085340</t>
  </si>
  <si>
    <t>106701014317</t>
  </si>
  <si>
    <t>程思</t>
  </si>
  <si>
    <t>420923199401310046</t>
  </si>
  <si>
    <t>106701014321</t>
  </si>
  <si>
    <t>刘屹</t>
  </si>
  <si>
    <t>420923199111140034</t>
  </si>
  <si>
    <t>106701014330</t>
  </si>
  <si>
    <t>马慧霞</t>
  </si>
  <si>
    <t>422202198402161828</t>
  </si>
  <si>
    <t>106701014401</t>
  </si>
  <si>
    <t>邓韵</t>
  </si>
  <si>
    <t>420923199405110041</t>
  </si>
  <si>
    <t>106701014404</t>
  </si>
  <si>
    <t>张金钟</t>
  </si>
  <si>
    <t>342426198305170812</t>
  </si>
  <si>
    <t>106701014410</t>
  </si>
  <si>
    <t>韩照娟</t>
  </si>
  <si>
    <t>410526198808244862</t>
  </si>
  <si>
    <t>106701014427</t>
  </si>
  <si>
    <t>刘正宽</t>
  </si>
  <si>
    <t>420923199401020030</t>
  </si>
  <si>
    <t>106701014428</t>
  </si>
  <si>
    <t>陈一力</t>
  </si>
  <si>
    <t>420923199107010157</t>
  </si>
  <si>
    <t>106701014508</t>
  </si>
  <si>
    <t>徐婷婷</t>
  </si>
  <si>
    <t>422202199304084245</t>
  </si>
  <si>
    <t>106701014514</t>
  </si>
  <si>
    <t>李雯钰</t>
  </si>
  <si>
    <t>420923199604120023</t>
  </si>
  <si>
    <t>106701014528</t>
  </si>
  <si>
    <t>杨颖彦</t>
  </si>
  <si>
    <t>420923199307140423</t>
  </si>
  <si>
    <t>106701014529</t>
  </si>
  <si>
    <t>聂思敏</t>
  </si>
  <si>
    <t>420923199312120611</t>
  </si>
  <si>
    <t>106701014612</t>
  </si>
  <si>
    <t>彭雅梦</t>
  </si>
  <si>
    <t>421381199411112168</t>
  </si>
  <si>
    <t>106701014620</t>
  </si>
  <si>
    <t>宋恒</t>
  </si>
  <si>
    <t>412827199406027514</t>
  </si>
  <si>
    <t>106701014701</t>
  </si>
  <si>
    <t>周祥</t>
  </si>
  <si>
    <t>420923199105120037</t>
  </si>
  <si>
    <t>106701014801</t>
  </si>
  <si>
    <t>何霞</t>
  </si>
  <si>
    <t>420881199304261420</t>
  </si>
  <si>
    <t>132语文教师</t>
  </si>
  <si>
    <t>133生物教师</t>
  </si>
  <si>
    <t>106701014804</t>
  </si>
  <si>
    <t>董平华</t>
  </si>
  <si>
    <t>420922199207036040</t>
  </si>
  <si>
    <t>106701014806</t>
  </si>
  <si>
    <t>王艳</t>
  </si>
  <si>
    <t>420881199008137425</t>
  </si>
  <si>
    <t>106701014809</t>
  </si>
  <si>
    <t>龚英子</t>
  </si>
  <si>
    <t>420923198903022509</t>
  </si>
  <si>
    <t>106701014810</t>
  </si>
  <si>
    <t>孙晨曦</t>
  </si>
  <si>
    <t>42082119920427077X</t>
  </si>
  <si>
    <t>134政治教师</t>
  </si>
  <si>
    <t>106701014817</t>
  </si>
  <si>
    <t>伍路瑶</t>
  </si>
  <si>
    <t>500242199509033184</t>
  </si>
  <si>
    <t>106701014820</t>
  </si>
  <si>
    <t>季雪娇</t>
  </si>
  <si>
    <t>420822199008095229</t>
  </si>
  <si>
    <t>106701014822</t>
  </si>
  <si>
    <t>张云</t>
  </si>
  <si>
    <t>420923198701080428</t>
  </si>
  <si>
    <t>106701014826</t>
  </si>
  <si>
    <t>李珍珍</t>
  </si>
  <si>
    <t>421124199003112021</t>
  </si>
  <si>
    <t>106701014827</t>
  </si>
  <si>
    <t>李慧照</t>
  </si>
  <si>
    <t>420922198711010064</t>
  </si>
  <si>
    <t>106701014828</t>
  </si>
  <si>
    <t>曹峥</t>
  </si>
  <si>
    <t>420922198811083818</t>
  </si>
  <si>
    <t>106701014903</t>
  </si>
  <si>
    <t>杨婉春</t>
  </si>
  <si>
    <t>420983199101160724</t>
  </si>
  <si>
    <t>106701014908</t>
  </si>
  <si>
    <t>戴文柳</t>
  </si>
  <si>
    <t>42092319891126628X</t>
  </si>
  <si>
    <t>106701014911</t>
  </si>
  <si>
    <t>孙红彦</t>
  </si>
  <si>
    <t>412825198708297010</t>
  </si>
  <si>
    <t>106701014912</t>
  </si>
  <si>
    <t>胡慧玲</t>
  </si>
  <si>
    <t>429001199009077447</t>
  </si>
  <si>
    <t>106701014913</t>
  </si>
  <si>
    <t>廖姣姣</t>
  </si>
  <si>
    <t>420923198708020081</t>
  </si>
  <si>
    <t>106701014914</t>
  </si>
  <si>
    <t>韩正雄</t>
  </si>
  <si>
    <t>420921199512014693</t>
  </si>
  <si>
    <t>106701014915</t>
  </si>
  <si>
    <t>422822199308213014</t>
  </si>
  <si>
    <t>106701014919</t>
  </si>
  <si>
    <t>鲁荣笑</t>
  </si>
  <si>
    <t>422326199508124946</t>
  </si>
  <si>
    <t>106701014920</t>
  </si>
  <si>
    <t>加翔</t>
  </si>
  <si>
    <t>421302199206173118</t>
  </si>
  <si>
    <t>106701014923</t>
  </si>
  <si>
    <t>420923199504030426</t>
  </si>
  <si>
    <t>106701014924</t>
  </si>
  <si>
    <t>龚美英</t>
  </si>
  <si>
    <t>362526198809241222</t>
  </si>
  <si>
    <t>106701014926</t>
  </si>
  <si>
    <t>毛枫雪</t>
  </si>
  <si>
    <t>420804199501020826</t>
  </si>
  <si>
    <t>106701014928</t>
  </si>
  <si>
    <t>聂丽琴</t>
  </si>
  <si>
    <t>420923199112060626</t>
  </si>
  <si>
    <t>缺考</t>
  </si>
  <si>
    <t>79.4</t>
  </si>
  <si>
    <t>70.5</t>
  </si>
  <si>
    <t>67.6</t>
  </si>
  <si>
    <t>75.3</t>
  </si>
  <si>
    <t>66.5</t>
  </si>
  <si>
    <t>72.7</t>
  </si>
  <si>
    <t>68.2</t>
  </si>
  <si>
    <t>73.7</t>
  </si>
  <si>
    <t>63.6</t>
  </si>
  <si>
    <t>74</t>
  </si>
  <si>
    <t>66.7</t>
  </si>
  <si>
    <t>71</t>
  </si>
  <si>
    <t>69.5</t>
  </si>
  <si>
    <t>73.9</t>
  </si>
  <si>
    <t>72</t>
  </si>
  <si>
    <t>73.5</t>
  </si>
  <si>
    <t>73.3</t>
  </si>
  <si>
    <t>76.3</t>
  </si>
  <si>
    <t>72.4</t>
  </si>
  <si>
    <t>73.6</t>
  </si>
  <si>
    <t>75.8</t>
  </si>
  <si>
    <t>70.6</t>
  </si>
  <si>
    <t>68.7</t>
  </si>
  <si>
    <t>成绩</t>
    <phoneticPr fontId="4" type="noConversion"/>
  </si>
  <si>
    <t>笔试加分（三支一扶）</t>
    <phoneticPr fontId="4" type="noConversion"/>
  </si>
  <si>
    <t>总成绩</t>
    <phoneticPr fontId="4" type="noConversion"/>
  </si>
  <si>
    <t>排名</t>
    <phoneticPr fontId="4" type="noConversion"/>
  </si>
  <si>
    <t>云梦县2018年事业单位公开招聘工作人员笔试入围资格复审人员名单    及成绩排名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</si>
</sst>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27">
    <font>
      <sz val="11"/>
      <color theme="1"/>
      <name val="等线"/>
      <charset val="134"/>
    </font>
    <font>
      <sz val="11"/>
      <color indexed="8"/>
      <name val="等线"/>
      <charset val="134"/>
    </font>
    <font>
      <sz val="10"/>
      <color indexed="8"/>
      <name val="等线"/>
      <charset val="134"/>
    </font>
    <font>
      <b/>
      <sz val="10"/>
      <color indexed="8"/>
      <name val="等线"/>
      <charset val="134"/>
    </font>
    <font>
      <sz val="9"/>
      <name val="等线"/>
      <charset val="134"/>
    </font>
    <font>
      <sz val="11"/>
      <color indexed="8"/>
      <name val="等线"/>
      <charset val="134"/>
    </font>
    <font>
      <b/>
      <sz val="18"/>
      <color indexed="8"/>
      <name val="等线"/>
      <charset val="134"/>
    </font>
    <font>
      <b/>
      <sz val="10"/>
      <name val="等线"/>
      <charset val="134"/>
    </font>
    <font>
      <sz val="10"/>
      <name val="等线"/>
      <charset val="134"/>
    </font>
    <font>
      <sz val="11"/>
      <name val="等线"/>
      <charset val="134"/>
    </font>
    <font>
      <sz val="11"/>
      <color theme="1"/>
      <name val="等线"/>
      <charset val="134"/>
    </font>
    <font>
      <sz val="11"/>
      <color theme="0"/>
      <name val="等线"/>
      <charset val="134"/>
    </font>
    <font>
      <sz val="18"/>
      <color theme="3"/>
      <name val="等线 Light"/>
      <charset val="134"/>
    </font>
    <font>
      <b/>
      <sz val="15"/>
      <color theme="3"/>
      <name val="等线"/>
      <charset val="134"/>
    </font>
    <font>
      <b/>
      <sz val="13"/>
      <color theme="3"/>
      <name val="等线"/>
      <charset val="134"/>
    </font>
    <font>
      <b/>
      <sz val="11"/>
      <color theme="3"/>
      <name val="等线"/>
      <charset val="134"/>
    </font>
    <font>
      <sz val="11"/>
      <color rgb="FF9C0006"/>
      <name val="等线"/>
      <charset val="134"/>
    </font>
    <font>
      <sz val="11"/>
      <color rgb="FF006100"/>
      <name val="等线"/>
      <charset val="134"/>
    </font>
    <font>
      <b/>
      <sz val="11"/>
      <color theme="1"/>
      <name val="等线"/>
      <charset val="134"/>
    </font>
    <font>
      <b/>
      <sz val="11"/>
      <color rgb="FFFA7D00"/>
      <name val="等线"/>
      <charset val="134"/>
    </font>
    <font>
      <b/>
      <sz val="11"/>
      <color theme="0"/>
      <name val="等线"/>
      <charset val="134"/>
    </font>
    <font>
      <i/>
      <sz val="11"/>
      <color rgb="FF7F7F7F"/>
      <name val="等线"/>
      <charset val="134"/>
    </font>
    <font>
      <sz val="11"/>
      <color rgb="FFFF0000"/>
      <name val="等线"/>
      <charset val="134"/>
    </font>
    <font>
      <sz val="11"/>
      <color rgb="FFFA7D00"/>
      <name val="等线"/>
      <charset val="134"/>
    </font>
    <font>
      <sz val="11"/>
      <color rgb="FF9C6500"/>
      <name val="等线"/>
      <charset val="134"/>
    </font>
    <font>
      <b/>
      <sz val="11"/>
      <color rgb="FF3F3F3F"/>
      <name val="等线"/>
      <charset val="134"/>
    </font>
    <font>
      <sz val="11"/>
      <color rgb="FF3F3F76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2"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23" borderId="10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" fillId="33" borderId="11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8"/>
  <sheetViews>
    <sheetView showGridLines="0" tabSelected="1" workbookViewId="0">
      <selection activeCell="H53" sqref="H53"/>
    </sheetView>
  </sheetViews>
  <sheetFormatPr defaultRowHeight="14.25"/>
  <cols>
    <col min="1" max="1" width="8" style="15" customWidth="1"/>
    <col min="2" max="2" width="14.375" style="10" customWidth="1"/>
    <col min="3" max="3" width="20.875" style="10" customWidth="1"/>
    <col min="4" max="4" width="16.375" style="10" customWidth="1"/>
    <col min="5" max="5" width="11" style="10" customWidth="1"/>
    <col min="6" max="6" width="11.75" style="10" customWidth="1"/>
    <col min="7" max="7" width="7.75" style="11" customWidth="1"/>
    <col min="8" max="8" width="6.25" style="10" customWidth="1"/>
  </cols>
  <sheetData>
    <row r="1" spans="1:8" ht="59.25" customHeight="1">
      <c r="A1" s="16" t="s">
        <v>645</v>
      </c>
      <c r="B1" s="16"/>
      <c r="C1" s="16"/>
      <c r="D1" s="16"/>
      <c r="E1" s="16"/>
      <c r="F1" s="16"/>
      <c r="G1" s="16"/>
      <c r="H1" s="16"/>
    </row>
    <row r="2" spans="1:8" ht="33" customHeight="1">
      <c r="A2" s="12" t="s">
        <v>1</v>
      </c>
      <c r="B2" s="5" t="s">
        <v>0</v>
      </c>
      <c r="C2" s="5" t="s">
        <v>2</v>
      </c>
      <c r="D2" s="5" t="s">
        <v>3</v>
      </c>
      <c r="E2" s="6" t="s">
        <v>641</v>
      </c>
      <c r="F2" s="7" t="s">
        <v>642</v>
      </c>
      <c r="G2" s="7" t="s">
        <v>643</v>
      </c>
      <c r="H2" s="7" t="s">
        <v>644</v>
      </c>
    </row>
    <row r="3" spans="1:8">
      <c r="A3" s="13" t="s">
        <v>521</v>
      </c>
      <c r="B3" s="8" t="s">
        <v>520</v>
      </c>
      <c r="C3" s="8" t="s">
        <v>522</v>
      </c>
      <c r="D3" s="8" t="s">
        <v>41</v>
      </c>
      <c r="E3" s="1">
        <v>65.8</v>
      </c>
      <c r="F3" s="1">
        <v>5</v>
      </c>
      <c r="G3" s="3">
        <f>E3+F3</f>
        <v>70.8</v>
      </c>
      <c r="H3" s="9">
        <f>SUMPRODUCT(($G$3:$G$5&gt;=G3)/(COUNTIF($G$3:$G$5,$G$3:$G$5)))</f>
        <v>1</v>
      </c>
    </row>
    <row r="4" spans="1:8">
      <c r="A4" s="13" t="s">
        <v>59</v>
      </c>
      <c r="B4" s="8" t="s">
        <v>58</v>
      </c>
      <c r="C4" s="8" t="s">
        <v>60</v>
      </c>
      <c r="D4" s="8" t="s">
        <v>41</v>
      </c>
      <c r="E4" s="1">
        <v>70.599999999999994</v>
      </c>
      <c r="F4" s="1"/>
      <c r="G4" s="3">
        <v>70.599999999999994</v>
      </c>
      <c r="H4" s="9">
        <f>SUMPRODUCT(($G$3:$G$5&gt;=G4)/(COUNTIF($G$3:$G$5,$G$3:$G$5)))</f>
        <v>2</v>
      </c>
    </row>
    <row r="5" spans="1:8">
      <c r="A5" s="13" t="s">
        <v>431</v>
      </c>
      <c r="B5" s="8" t="s">
        <v>430</v>
      </c>
      <c r="C5" s="8" t="s">
        <v>432</v>
      </c>
      <c r="D5" s="8" t="s">
        <v>41</v>
      </c>
      <c r="E5" s="1">
        <v>70</v>
      </c>
      <c r="F5" s="1"/>
      <c r="G5" s="3">
        <v>70</v>
      </c>
      <c r="H5" s="9">
        <f>SUMPRODUCT(($G$3:$G$5&gt;=G5)/(COUNTIF($G$3:$G$5,$G$3:$G$5)))</f>
        <v>3</v>
      </c>
    </row>
    <row r="6" spans="1:8">
      <c r="A6" s="13"/>
      <c r="B6" s="8"/>
      <c r="C6" s="8"/>
      <c r="D6" s="8"/>
      <c r="E6" s="1"/>
      <c r="F6" s="1"/>
      <c r="G6" s="3"/>
      <c r="H6" s="9"/>
    </row>
    <row r="7" spans="1:8">
      <c r="A7" s="13" t="s">
        <v>315</v>
      </c>
      <c r="B7" s="8" t="s">
        <v>314</v>
      </c>
      <c r="C7" s="8" t="s">
        <v>316</v>
      </c>
      <c r="D7" s="8" t="s">
        <v>111</v>
      </c>
      <c r="E7" s="1">
        <v>80.400000000000006</v>
      </c>
      <c r="F7" s="1"/>
      <c r="G7" s="3">
        <v>80.400000000000006</v>
      </c>
      <c r="H7" s="9">
        <f>SUMPRODUCT(($G$7:$G$9&gt;=G7)/(COUNTIF($G$7:$G$9,$G$7:$G$9)))</f>
        <v>1</v>
      </c>
    </row>
    <row r="8" spans="1:8">
      <c r="A8" s="13" t="s">
        <v>330</v>
      </c>
      <c r="B8" s="8" t="s">
        <v>329</v>
      </c>
      <c r="C8" s="8" t="s">
        <v>331</v>
      </c>
      <c r="D8" s="8" t="s">
        <v>111</v>
      </c>
      <c r="E8" s="1" t="s">
        <v>636</v>
      </c>
      <c r="F8" s="1"/>
      <c r="G8" s="3">
        <v>72.400000000000006</v>
      </c>
      <c r="H8" s="9">
        <f>SUMPRODUCT(($G$7:$G$9&gt;=G8)/(COUNTIF($G$7:$G$9,$G$7:$G$9)))</f>
        <v>2</v>
      </c>
    </row>
    <row r="9" spans="1:8">
      <c r="A9" s="13" t="s">
        <v>218</v>
      </c>
      <c r="B9" s="8" t="s">
        <v>217</v>
      </c>
      <c r="C9" s="8" t="s">
        <v>219</v>
      </c>
      <c r="D9" s="8" t="s">
        <v>111</v>
      </c>
      <c r="E9" s="1">
        <v>70.400000000000006</v>
      </c>
      <c r="F9" s="1"/>
      <c r="G9" s="3">
        <v>70.400000000000006</v>
      </c>
      <c r="H9" s="9">
        <f>SUMPRODUCT(($G$7:$G$9&gt;=G9)/(COUNTIF($G$7:$G$9,$G$7:$G$9)))</f>
        <v>3</v>
      </c>
    </row>
    <row r="10" spans="1:8">
      <c r="A10" s="13"/>
      <c r="B10" s="8"/>
      <c r="C10" s="8"/>
      <c r="D10" s="8"/>
      <c r="E10" s="1"/>
      <c r="F10" s="1"/>
      <c r="G10" s="3"/>
      <c r="H10" s="9"/>
    </row>
    <row r="11" spans="1:8">
      <c r="A11" s="13" t="s">
        <v>242</v>
      </c>
      <c r="B11" s="8" t="s">
        <v>241</v>
      </c>
      <c r="C11" s="8" t="s">
        <v>243</v>
      </c>
      <c r="D11" s="8" t="s">
        <v>65</v>
      </c>
      <c r="E11" s="1">
        <v>73.400000000000006</v>
      </c>
      <c r="F11" s="1"/>
      <c r="G11" s="3">
        <v>73.400000000000006</v>
      </c>
      <c r="H11" s="9">
        <f>SUMPRODUCT(($G$11:$G$13&gt;=G11)/(COUNTIF($G$11:$G$13,$G$11:$G$13)))</f>
        <v>1</v>
      </c>
    </row>
    <row r="12" spans="1:8">
      <c r="A12" s="13" t="s">
        <v>249</v>
      </c>
      <c r="B12" s="8" t="s">
        <v>248</v>
      </c>
      <c r="C12" s="8" t="s">
        <v>250</v>
      </c>
      <c r="D12" s="8" t="s">
        <v>65</v>
      </c>
      <c r="E12" s="1">
        <v>70.2</v>
      </c>
      <c r="F12" s="1"/>
      <c r="G12" s="3">
        <v>70.2</v>
      </c>
      <c r="H12" s="9">
        <f>SUMPRODUCT(($G$11:$G$13&gt;=G12)/(COUNTIF($G$11:$G$13,$G$11:$G$13)))</f>
        <v>2</v>
      </c>
    </row>
    <row r="13" spans="1:8">
      <c r="A13" s="13" t="s">
        <v>75</v>
      </c>
      <c r="B13" s="8" t="s">
        <v>74</v>
      </c>
      <c r="C13" s="8" t="s">
        <v>76</v>
      </c>
      <c r="D13" s="8" t="s">
        <v>65</v>
      </c>
      <c r="E13" s="1">
        <v>61.8</v>
      </c>
      <c r="F13" s="1"/>
      <c r="G13" s="3">
        <v>61.8</v>
      </c>
      <c r="H13" s="9">
        <f>SUMPRODUCT(($G$11:$G$13&gt;=G13)/(COUNTIF($G$11:$G$13,$G$11:$G$13)))</f>
        <v>3</v>
      </c>
    </row>
    <row r="14" spans="1:8">
      <c r="A14" s="13"/>
      <c r="B14" s="8"/>
      <c r="C14" s="8"/>
      <c r="D14" s="8"/>
      <c r="E14" s="1"/>
      <c r="F14" s="1"/>
      <c r="G14" s="3"/>
      <c r="H14" s="9"/>
    </row>
    <row r="15" spans="1:8">
      <c r="A15" s="13" t="s">
        <v>300</v>
      </c>
      <c r="B15" s="8" t="s">
        <v>299</v>
      </c>
      <c r="C15" s="8" t="s">
        <v>301</v>
      </c>
      <c r="D15" s="8" t="s">
        <v>51</v>
      </c>
      <c r="E15" s="1">
        <v>77</v>
      </c>
      <c r="F15" s="1"/>
      <c r="G15" s="3">
        <v>77</v>
      </c>
      <c r="H15" s="9">
        <f t="shared" ref="H15:H20" si="0">SUMPRODUCT(($G$15:$G$20&gt;=G15)/(COUNTIF($G$15:$G$20,$G$15:$G$20)))</f>
        <v>1</v>
      </c>
    </row>
    <row r="16" spans="1:8">
      <c r="A16" s="13" t="s">
        <v>364</v>
      </c>
      <c r="B16" s="8" t="s">
        <v>363</v>
      </c>
      <c r="C16" s="8" t="s">
        <v>365</v>
      </c>
      <c r="D16" s="8" t="s">
        <v>51</v>
      </c>
      <c r="E16" s="1" t="s">
        <v>637</v>
      </c>
      <c r="F16" s="1"/>
      <c r="G16" s="3">
        <v>73.599999999999994</v>
      </c>
      <c r="H16" s="9">
        <f t="shared" si="0"/>
        <v>2</v>
      </c>
    </row>
    <row r="17" spans="1:8">
      <c r="A17" s="13" t="s">
        <v>509</v>
      </c>
      <c r="B17" s="8" t="s">
        <v>508</v>
      </c>
      <c r="C17" s="8" t="s">
        <v>510</v>
      </c>
      <c r="D17" s="8" t="s">
        <v>51</v>
      </c>
      <c r="E17" s="1">
        <v>68.3</v>
      </c>
      <c r="F17" s="1">
        <v>5</v>
      </c>
      <c r="G17" s="3">
        <f>E17+F17</f>
        <v>73.3</v>
      </c>
      <c r="H17" s="9">
        <f t="shared" si="0"/>
        <v>3</v>
      </c>
    </row>
    <row r="18" spans="1:8">
      <c r="A18" s="13" t="s">
        <v>506</v>
      </c>
      <c r="B18" s="8" t="s">
        <v>505</v>
      </c>
      <c r="C18" s="8" t="s">
        <v>507</v>
      </c>
      <c r="D18" s="8" t="s">
        <v>51</v>
      </c>
      <c r="E18" s="1">
        <v>70.3</v>
      </c>
      <c r="F18" s="1"/>
      <c r="G18" s="3">
        <v>70.3</v>
      </c>
      <c r="H18" s="9">
        <f t="shared" si="0"/>
        <v>4</v>
      </c>
    </row>
    <row r="19" spans="1:8">
      <c r="A19" s="13" t="s">
        <v>449</v>
      </c>
      <c r="B19" s="8" t="s">
        <v>448</v>
      </c>
      <c r="C19" s="8" t="s">
        <v>450</v>
      </c>
      <c r="D19" s="8" t="s">
        <v>51</v>
      </c>
      <c r="E19" s="1">
        <v>68.3</v>
      </c>
      <c r="F19" s="1"/>
      <c r="G19" s="3">
        <v>68.3</v>
      </c>
      <c r="H19" s="9">
        <f t="shared" si="0"/>
        <v>5</v>
      </c>
    </row>
    <row r="20" spans="1:8">
      <c r="A20" s="13" t="s">
        <v>124</v>
      </c>
      <c r="B20" s="8" t="s">
        <v>123</v>
      </c>
      <c r="C20" s="8" t="s">
        <v>125</v>
      </c>
      <c r="D20" s="8" t="s">
        <v>51</v>
      </c>
      <c r="E20" s="1" t="s">
        <v>624</v>
      </c>
      <c r="F20" s="1"/>
      <c r="G20" s="3">
        <v>68.2</v>
      </c>
      <c r="H20" s="9">
        <f t="shared" si="0"/>
        <v>6</v>
      </c>
    </row>
    <row r="21" spans="1:8">
      <c r="A21" s="13"/>
      <c r="B21" s="8"/>
      <c r="C21" s="8"/>
      <c r="D21" s="8"/>
      <c r="E21" s="1"/>
      <c r="F21" s="1"/>
      <c r="G21" s="3"/>
      <c r="H21" s="9"/>
    </row>
    <row r="22" spans="1:8">
      <c r="A22" s="13" t="s">
        <v>458</v>
      </c>
      <c r="B22" s="8" t="s">
        <v>457</v>
      </c>
      <c r="C22" s="8" t="s">
        <v>459</v>
      </c>
      <c r="D22" s="8" t="s">
        <v>42</v>
      </c>
      <c r="E22" s="1">
        <v>82.1</v>
      </c>
      <c r="F22" s="1"/>
      <c r="G22" s="3">
        <v>82.1</v>
      </c>
      <c r="H22" s="9">
        <f t="shared" ref="H22:H27" si="1">SUMPRODUCT(($G$22:$G$27&gt;=G22)/(COUNTIF($G$22:$G$27,$G$22:$G$27)))</f>
        <v>1</v>
      </c>
    </row>
    <row r="23" spans="1:8">
      <c r="A23" s="13" t="s">
        <v>203</v>
      </c>
      <c r="B23" s="8" t="s">
        <v>202</v>
      </c>
      <c r="C23" s="8" t="s">
        <v>204</v>
      </c>
      <c r="D23" s="8" t="s">
        <v>42</v>
      </c>
      <c r="E23" s="1">
        <v>79.099999999999994</v>
      </c>
      <c r="F23" s="1"/>
      <c r="G23" s="3">
        <v>79.099999999999994</v>
      </c>
      <c r="H23" s="9">
        <f t="shared" si="1"/>
        <v>2</v>
      </c>
    </row>
    <row r="24" spans="1:8">
      <c r="A24" s="13" t="s">
        <v>166</v>
      </c>
      <c r="B24" s="8" t="s">
        <v>165</v>
      </c>
      <c r="C24" s="8" t="s">
        <v>167</v>
      </c>
      <c r="D24" s="8" t="s">
        <v>42</v>
      </c>
      <c r="E24" s="1">
        <v>72.2</v>
      </c>
      <c r="F24" s="1">
        <v>5</v>
      </c>
      <c r="G24" s="3">
        <f>E24+F24</f>
        <v>77.2</v>
      </c>
      <c r="H24" s="9">
        <f t="shared" si="1"/>
        <v>3</v>
      </c>
    </row>
    <row r="25" spans="1:8">
      <c r="A25" s="13" t="s">
        <v>306</v>
      </c>
      <c r="B25" s="8" t="s">
        <v>305</v>
      </c>
      <c r="C25" s="8" t="s">
        <v>307</v>
      </c>
      <c r="D25" s="8" t="s">
        <v>42</v>
      </c>
      <c r="E25" s="1">
        <v>77</v>
      </c>
      <c r="F25" s="1"/>
      <c r="G25" s="3">
        <v>77</v>
      </c>
      <c r="H25" s="9">
        <f t="shared" si="1"/>
        <v>4</v>
      </c>
    </row>
    <row r="26" spans="1:8">
      <c r="A26" s="13" t="s">
        <v>397</v>
      </c>
      <c r="B26" s="8" t="s">
        <v>396</v>
      </c>
      <c r="C26" s="8" t="s">
        <v>398</v>
      </c>
      <c r="D26" s="8" t="s">
        <v>42</v>
      </c>
      <c r="E26" s="1">
        <v>76.5</v>
      </c>
      <c r="F26" s="1"/>
      <c r="G26" s="3">
        <v>76.5</v>
      </c>
      <c r="H26" s="9">
        <f t="shared" si="1"/>
        <v>5</v>
      </c>
    </row>
    <row r="27" spans="1:8">
      <c r="A27" s="13" t="s">
        <v>67</v>
      </c>
      <c r="B27" s="8" t="s">
        <v>66</v>
      </c>
      <c r="C27" s="8" t="s">
        <v>68</v>
      </c>
      <c r="D27" s="8" t="s">
        <v>42</v>
      </c>
      <c r="E27" s="1">
        <v>75.7</v>
      </c>
      <c r="F27" s="1"/>
      <c r="G27" s="3">
        <v>75.7</v>
      </c>
      <c r="H27" s="9">
        <f t="shared" si="1"/>
        <v>6</v>
      </c>
    </row>
    <row r="28" spans="1:8">
      <c r="A28" s="13"/>
      <c r="B28" s="8"/>
      <c r="C28" s="8"/>
      <c r="D28" s="8"/>
      <c r="E28" s="1"/>
      <c r="F28" s="1"/>
      <c r="G28" s="3"/>
      <c r="H28" s="9"/>
    </row>
    <row r="29" spans="1:8">
      <c r="A29" s="13" t="s">
        <v>385</v>
      </c>
      <c r="B29" s="8" t="s">
        <v>384</v>
      </c>
      <c r="C29" s="8" t="s">
        <v>386</v>
      </c>
      <c r="D29" s="8" t="s">
        <v>24</v>
      </c>
      <c r="E29" s="1">
        <v>72.900000000000006</v>
      </c>
      <c r="F29" s="1"/>
      <c r="G29" s="3">
        <v>72.900000000000006</v>
      </c>
      <c r="H29" s="9">
        <f t="shared" ref="H29:H34" si="2">SUMPRODUCT(($G$29:$G$34&gt;=G29)/(COUNTIF($G$29:$G$34,$G$29:$G$34)))</f>
        <v>1</v>
      </c>
    </row>
    <row r="30" spans="1:8">
      <c r="A30" s="13" t="s">
        <v>133</v>
      </c>
      <c r="B30" s="8" t="s">
        <v>132</v>
      </c>
      <c r="C30" s="8" t="s">
        <v>134</v>
      </c>
      <c r="D30" s="8" t="s">
        <v>24</v>
      </c>
      <c r="E30" s="1">
        <v>71.8</v>
      </c>
      <c r="F30" s="1"/>
      <c r="G30" s="3">
        <v>71.8</v>
      </c>
      <c r="H30" s="9">
        <f t="shared" si="2"/>
        <v>2</v>
      </c>
    </row>
    <row r="31" spans="1:8">
      <c r="A31" s="13" t="s">
        <v>90</v>
      </c>
      <c r="B31" s="8" t="s">
        <v>89</v>
      </c>
      <c r="C31" s="8" t="s">
        <v>91</v>
      </c>
      <c r="D31" s="8" t="s">
        <v>24</v>
      </c>
      <c r="E31" s="1" t="s">
        <v>622</v>
      </c>
      <c r="F31" s="1">
        <v>5</v>
      </c>
      <c r="G31" s="3">
        <f>E31+F31</f>
        <v>71.5</v>
      </c>
      <c r="H31" s="9">
        <f t="shared" si="2"/>
        <v>3</v>
      </c>
    </row>
    <row r="32" spans="1:8">
      <c r="A32" s="13" t="s">
        <v>264</v>
      </c>
      <c r="B32" s="8" t="s">
        <v>263</v>
      </c>
      <c r="C32" s="8" t="s">
        <v>265</v>
      </c>
      <c r="D32" s="8" t="s">
        <v>24</v>
      </c>
      <c r="E32" s="1">
        <v>70.599999999999994</v>
      </c>
      <c r="F32" s="1"/>
      <c r="G32" s="3">
        <v>70.599999999999994</v>
      </c>
      <c r="H32" s="9">
        <f t="shared" si="2"/>
        <v>4</v>
      </c>
    </row>
    <row r="33" spans="1:8">
      <c r="A33" s="13" t="s">
        <v>285</v>
      </c>
      <c r="B33" s="8" t="s">
        <v>284</v>
      </c>
      <c r="C33" s="8" t="s">
        <v>286</v>
      </c>
      <c r="D33" s="8" t="s">
        <v>24</v>
      </c>
      <c r="E33" s="1">
        <v>70</v>
      </c>
      <c r="F33" s="1"/>
      <c r="G33" s="3">
        <v>70</v>
      </c>
      <c r="H33" s="9">
        <f t="shared" si="2"/>
        <v>5</v>
      </c>
    </row>
    <row r="34" spans="1:8">
      <c r="A34" s="13" t="s">
        <v>22</v>
      </c>
      <c r="B34" s="8" t="s">
        <v>21</v>
      </c>
      <c r="C34" s="8" t="s">
        <v>23</v>
      </c>
      <c r="D34" s="8" t="s">
        <v>24</v>
      </c>
      <c r="E34" s="1">
        <v>69.5</v>
      </c>
      <c r="F34" s="1"/>
      <c r="G34" s="3">
        <v>69.5</v>
      </c>
      <c r="H34" s="9">
        <f t="shared" si="2"/>
        <v>6</v>
      </c>
    </row>
    <row r="35" spans="1:8">
      <c r="A35" s="13"/>
      <c r="B35" s="8"/>
      <c r="C35" s="8"/>
      <c r="D35" s="8"/>
      <c r="E35" s="1"/>
      <c r="F35" s="1"/>
      <c r="G35" s="3"/>
      <c r="H35" s="9"/>
    </row>
    <row r="36" spans="1:8">
      <c r="A36" s="13" t="s">
        <v>14</v>
      </c>
      <c r="B36" s="8" t="s">
        <v>13</v>
      </c>
      <c r="C36" s="8" t="s">
        <v>15</v>
      </c>
      <c r="D36" s="8" t="s">
        <v>16</v>
      </c>
      <c r="E36" s="1">
        <v>75.2</v>
      </c>
      <c r="F36" s="1"/>
      <c r="G36" s="3">
        <v>75.2</v>
      </c>
      <c r="H36" s="9">
        <f>SUMPRODUCT(($G$36:$G$38&gt;=G36)/(COUNTIF($G$36:$G$38,$G$36:$G$38)))</f>
        <v>1</v>
      </c>
    </row>
    <row r="37" spans="1:8">
      <c r="A37" s="13" t="s">
        <v>188</v>
      </c>
      <c r="B37" s="8" t="s">
        <v>187</v>
      </c>
      <c r="C37" s="8" t="s">
        <v>189</v>
      </c>
      <c r="D37" s="8" t="s">
        <v>16</v>
      </c>
      <c r="E37" s="1">
        <v>74.8</v>
      </c>
      <c r="F37" s="1"/>
      <c r="G37" s="3">
        <v>74.8</v>
      </c>
      <c r="H37" s="9">
        <f>SUMPRODUCT(($G$36:$G$38&gt;=G37)/(COUNTIF($G$36:$G$38,$G$36:$G$38)))</f>
        <v>2</v>
      </c>
    </row>
    <row r="38" spans="1:8">
      <c r="A38" s="13" t="s">
        <v>358</v>
      </c>
      <c r="B38" s="8" t="s">
        <v>357</v>
      </c>
      <c r="C38" s="8" t="s">
        <v>359</v>
      </c>
      <c r="D38" s="8" t="s">
        <v>16</v>
      </c>
      <c r="E38" s="1">
        <v>71.900000000000006</v>
      </c>
      <c r="F38" s="1"/>
      <c r="G38" s="3">
        <v>71.900000000000006</v>
      </c>
      <c r="H38" s="9">
        <f>SUMPRODUCT(($G$36:$G$38&gt;=G38)/(COUNTIF($G$36:$G$38,$G$36:$G$38)))</f>
        <v>3</v>
      </c>
    </row>
    <row r="39" spans="1:8">
      <c r="A39" s="13"/>
      <c r="B39" s="8"/>
      <c r="C39" s="8"/>
      <c r="D39" s="8"/>
      <c r="E39" s="1"/>
      <c r="F39" s="1"/>
      <c r="G39" s="3"/>
      <c r="H39" s="9"/>
    </row>
    <row r="40" spans="1:8">
      <c r="A40" s="13" t="s">
        <v>170</v>
      </c>
      <c r="B40" s="8" t="s">
        <v>169</v>
      </c>
      <c r="C40" s="8" t="s">
        <v>171</v>
      </c>
      <c r="D40" s="8" t="s">
        <v>20</v>
      </c>
      <c r="E40" s="1">
        <v>73.7</v>
      </c>
      <c r="F40" s="1"/>
      <c r="G40" s="3">
        <v>73.7</v>
      </c>
      <c r="H40" s="9">
        <f>SUMPRODUCT(($G$40:$G$42&gt;=G40)/(COUNTIF($G$40:$G$42,$G$40:$G$42)))</f>
        <v>1</v>
      </c>
    </row>
    <row r="41" spans="1:8">
      <c r="A41" s="13" t="s">
        <v>258</v>
      </c>
      <c r="B41" s="8" t="s">
        <v>257</v>
      </c>
      <c r="C41" s="8" t="s">
        <v>259</v>
      </c>
      <c r="D41" s="8" t="s">
        <v>20</v>
      </c>
      <c r="E41" s="1">
        <v>72.3</v>
      </c>
      <c r="F41" s="1"/>
      <c r="G41" s="3">
        <v>72.3</v>
      </c>
      <c r="H41" s="9">
        <f>SUMPRODUCT(($G$40:$G$42&gt;=G41)/(COUNTIF($G$40:$G$42,$G$40:$G$42)))</f>
        <v>2</v>
      </c>
    </row>
    <row r="42" spans="1:8">
      <c r="A42" s="13" t="s">
        <v>154</v>
      </c>
      <c r="B42" s="8" t="s">
        <v>153</v>
      </c>
      <c r="C42" s="8" t="s">
        <v>155</v>
      </c>
      <c r="D42" s="8" t="s">
        <v>20</v>
      </c>
      <c r="E42" s="1">
        <v>71.2</v>
      </c>
      <c r="F42" s="1"/>
      <c r="G42" s="3">
        <v>71.2</v>
      </c>
      <c r="H42" s="9">
        <f>SUMPRODUCT(($G$40:$G$42&gt;=G42)/(COUNTIF($G$40:$G$42,$G$40:$G$42)))</f>
        <v>3</v>
      </c>
    </row>
    <row r="43" spans="1:8">
      <c r="A43" s="13"/>
      <c r="B43" s="8"/>
      <c r="C43" s="8"/>
      <c r="D43" s="8"/>
      <c r="E43" s="1"/>
      <c r="F43" s="1"/>
      <c r="G43" s="3"/>
      <c r="H43" s="9"/>
    </row>
    <row r="44" spans="1:8">
      <c r="A44" s="13" t="s">
        <v>464</v>
      </c>
      <c r="B44" s="8" t="s">
        <v>463</v>
      </c>
      <c r="C44" s="8" t="s">
        <v>465</v>
      </c>
      <c r="D44" s="8" t="s">
        <v>19</v>
      </c>
      <c r="E44" s="1">
        <v>81.900000000000006</v>
      </c>
      <c r="F44" s="1"/>
      <c r="G44" s="3">
        <v>81.900000000000006</v>
      </c>
      <c r="H44" s="9">
        <f t="shared" ref="H44:H49" si="3">SUMPRODUCT(($G$44:$G$49&gt;=G44)/(COUNTIF($G$44:$G$49,$G$44:$G$49)))</f>
        <v>1</v>
      </c>
    </row>
    <row r="45" spans="1:8">
      <c r="A45" s="13" t="s">
        <v>324</v>
      </c>
      <c r="B45" s="8" t="s">
        <v>323</v>
      </c>
      <c r="C45" s="8" t="s">
        <v>325</v>
      </c>
      <c r="D45" s="8" t="s">
        <v>19</v>
      </c>
      <c r="E45" s="1" t="s">
        <v>635</v>
      </c>
      <c r="F45" s="1"/>
      <c r="G45" s="3">
        <v>76.3</v>
      </c>
      <c r="H45" s="9">
        <f t="shared" si="3"/>
        <v>2</v>
      </c>
    </row>
    <row r="46" spans="1:8">
      <c r="A46" s="13" t="s">
        <v>367</v>
      </c>
      <c r="B46" s="8" t="s">
        <v>366</v>
      </c>
      <c r="C46" s="8" t="s">
        <v>368</v>
      </c>
      <c r="D46" s="8" t="s">
        <v>19</v>
      </c>
      <c r="E46" s="1" t="s">
        <v>635</v>
      </c>
      <c r="F46" s="1"/>
      <c r="G46" s="3">
        <v>76.3</v>
      </c>
      <c r="H46" s="9">
        <f t="shared" si="3"/>
        <v>2</v>
      </c>
    </row>
    <row r="47" spans="1:8">
      <c r="A47" s="13" t="s">
        <v>361</v>
      </c>
      <c r="B47" s="8" t="s">
        <v>360</v>
      </c>
      <c r="C47" s="8" t="s">
        <v>362</v>
      </c>
      <c r="D47" s="8" t="s">
        <v>19</v>
      </c>
      <c r="E47" s="1">
        <v>76.2</v>
      </c>
      <c r="F47" s="1"/>
      <c r="G47" s="3">
        <v>76.2</v>
      </c>
      <c r="H47" s="9">
        <f t="shared" si="3"/>
        <v>3</v>
      </c>
    </row>
    <row r="48" spans="1:8">
      <c r="A48" s="13" t="s">
        <v>536</v>
      </c>
      <c r="B48" s="8" t="s">
        <v>535</v>
      </c>
      <c r="C48" s="8" t="s">
        <v>537</v>
      </c>
      <c r="D48" s="8" t="s">
        <v>19</v>
      </c>
      <c r="E48" s="1">
        <v>76.099999999999994</v>
      </c>
      <c r="F48" s="1"/>
      <c r="G48" s="3">
        <v>76.099999999999994</v>
      </c>
      <c r="H48" s="9">
        <f t="shared" si="3"/>
        <v>4</v>
      </c>
    </row>
    <row r="49" spans="1:8">
      <c r="A49" s="13" t="s">
        <v>373</v>
      </c>
      <c r="B49" s="8" t="s">
        <v>372</v>
      </c>
      <c r="C49" s="8" t="s">
        <v>374</v>
      </c>
      <c r="D49" s="8" t="s">
        <v>19</v>
      </c>
      <c r="E49" s="1" t="s">
        <v>638</v>
      </c>
      <c r="F49" s="1"/>
      <c r="G49" s="3">
        <v>75.8</v>
      </c>
      <c r="H49" s="9">
        <f t="shared" si="3"/>
        <v>5</v>
      </c>
    </row>
    <row r="50" spans="1:8">
      <c r="A50" s="13"/>
      <c r="B50" s="8"/>
      <c r="C50" s="8"/>
      <c r="D50" s="8"/>
      <c r="E50" s="1"/>
      <c r="F50" s="1"/>
      <c r="G50" s="3"/>
      <c r="H50" s="9"/>
    </row>
    <row r="51" spans="1:8">
      <c r="A51" s="13" t="s">
        <v>49</v>
      </c>
      <c r="B51" s="8" t="s">
        <v>48</v>
      </c>
      <c r="C51" s="8" t="s">
        <v>50</v>
      </c>
      <c r="D51" s="8" t="s">
        <v>18</v>
      </c>
      <c r="E51" s="1">
        <v>73.400000000000006</v>
      </c>
      <c r="F51" s="1"/>
      <c r="G51" s="3">
        <v>73.400000000000006</v>
      </c>
      <c r="H51" s="9">
        <f>SUMPRODUCT(($G$51:$G$53&gt;=G51)/(COUNTIF($G$51:$G$53,$G$51:$G$53)))</f>
        <v>1</v>
      </c>
    </row>
    <row r="52" spans="1:8">
      <c r="A52" s="13" t="s">
        <v>53</v>
      </c>
      <c r="B52" s="8" t="s">
        <v>52</v>
      </c>
      <c r="C52" s="8" t="s">
        <v>54</v>
      </c>
      <c r="D52" s="8" t="s">
        <v>18</v>
      </c>
      <c r="E52" s="1">
        <v>72.599999999999994</v>
      </c>
      <c r="F52" s="1"/>
      <c r="G52" s="3">
        <v>72.599999999999994</v>
      </c>
      <c r="H52" s="9">
        <f>SUMPRODUCT(($G$51:$G$53&gt;=G52)/(COUNTIF($G$51:$G$53,$G$51:$G$53)))</f>
        <v>2</v>
      </c>
    </row>
    <row r="53" spans="1:8">
      <c r="A53" s="13" t="s">
        <v>391</v>
      </c>
      <c r="B53" s="8" t="s">
        <v>390</v>
      </c>
      <c r="C53" s="8" t="s">
        <v>392</v>
      </c>
      <c r="D53" s="8" t="s">
        <v>18</v>
      </c>
      <c r="E53" s="1">
        <v>72.599999999999994</v>
      </c>
      <c r="F53" s="1"/>
      <c r="G53" s="3">
        <v>72.599999999999994</v>
      </c>
      <c r="H53" s="9">
        <f>SUMPRODUCT(($G$51:$G$53&gt;=G53)/(COUNTIF($G$51:$G$53,$G$51:$G$53)))</f>
        <v>2</v>
      </c>
    </row>
    <row r="54" spans="1:8">
      <c r="A54" s="13"/>
      <c r="B54" s="8"/>
      <c r="C54" s="8"/>
      <c r="D54" s="8"/>
      <c r="E54" s="1"/>
      <c r="F54" s="1"/>
      <c r="G54" s="3"/>
      <c r="H54" s="9"/>
    </row>
    <row r="55" spans="1:8">
      <c r="A55" s="13" t="s">
        <v>440</v>
      </c>
      <c r="B55" s="8" t="s">
        <v>439</v>
      </c>
      <c r="C55" s="8" t="s">
        <v>441</v>
      </c>
      <c r="D55" s="8" t="s">
        <v>64</v>
      </c>
      <c r="E55" s="1">
        <v>65.7</v>
      </c>
      <c r="F55" s="1"/>
      <c r="G55" s="3">
        <v>65.7</v>
      </c>
      <c r="H55" s="9">
        <f>SUMPRODUCT(($G$55:$G$57&gt;=G55)/(COUNTIF($G$55:$G$57,$G$55:$G$57)))</f>
        <v>1</v>
      </c>
    </row>
    <row r="56" spans="1:8">
      <c r="A56" s="13" t="s">
        <v>194</v>
      </c>
      <c r="B56" s="8" t="s">
        <v>193</v>
      </c>
      <c r="C56" s="8" t="s">
        <v>195</v>
      </c>
      <c r="D56" s="8" t="s">
        <v>64</v>
      </c>
      <c r="E56" s="1">
        <v>63.2</v>
      </c>
      <c r="F56" s="1"/>
      <c r="G56" s="3">
        <v>63.2</v>
      </c>
      <c r="H56" s="9">
        <f>SUMPRODUCT(($G$55:$G$57&gt;=G56)/(COUNTIF($G$55:$G$57,$G$55:$G$57)))</f>
        <v>2</v>
      </c>
    </row>
    <row r="57" spans="1:8">
      <c r="A57" s="13" t="s">
        <v>62</v>
      </c>
      <c r="B57" s="8" t="s">
        <v>61</v>
      </c>
      <c r="C57" s="8" t="s">
        <v>63</v>
      </c>
      <c r="D57" s="8" t="s">
        <v>64</v>
      </c>
      <c r="E57" s="1">
        <v>61.3</v>
      </c>
      <c r="F57" s="1"/>
      <c r="G57" s="3">
        <v>61.3</v>
      </c>
      <c r="H57" s="9">
        <f>SUMPRODUCT(($G$55:$G$57&gt;=G57)/(COUNTIF($G$55:$G$57,$G$55:$G$57)))</f>
        <v>3</v>
      </c>
    </row>
    <row r="58" spans="1:8">
      <c r="A58" s="13"/>
      <c r="B58" s="8"/>
      <c r="C58" s="8"/>
      <c r="D58" s="8"/>
      <c r="E58" s="1"/>
      <c r="F58" s="1"/>
      <c r="G58" s="3"/>
      <c r="H58" s="9"/>
    </row>
    <row r="59" spans="1:8">
      <c r="A59" s="13" t="s">
        <v>81</v>
      </c>
      <c r="B59" s="8" t="s">
        <v>80</v>
      </c>
      <c r="C59" s="8" t="s">
        <v>82</v>
      </c>
      <c r="D59" s="8" t="s">
        <v>12</v>
      </c>
      <c r="E59" s="1" t="s">
        <v>618</v>
      </c>
      <c r="F59" s="1"/>
      <c r="G59" s="3">
        <v>79.400000000000006</v>
      </c>
      <c r="H59" s="9">
        <f t="shared" ref="H59:H64" si="4">SUMPRODUCT(($G$59:$G$64&gt;=G59)/(COUNTIF($G$59:$G$64,$G$59:$G$64)))</f>
        <v>1</v>
      </c>
    </row>
    <row r="60" spans="1:8">
      <c r="A60" s="13" t="s">
        <v>239</v>
      </c>
      <c r="B60" s="8" t="s">
        <v>238</v>
      </c>
      <c r="C60" s="8" t="s">
        <v>240</v>
      </c>
      <c r="D60" s="8" t="s">
        <v>12</v>
      </c>
      <c r="E60" s="1">
        <v>79.2</v>
      </c>
      <c r="F60" s="1"/>
      <c r="G60" s="3">
        <v>79.2</v>
      </c>
      <c r="H60" s="9">
        <f t="shared" si="4"/>
        <v>2</v>
      </c>
    </row>
    <row r="61" spans="1:8">
      <c r="A61" s="13" t="s">
        <v>336</v>
      </c>
      <c r="B61" s="8" t="s">
        <v>335</v>
      </c>
      <c r="C61" s="8" t="s">
        <v>337</v>
      </c>
      <c r="D61" s="8" t="s">
        <v>12</v>
      </c>
      <c r="E61" s="1">
        <v>78.599999999999994</v>
      </c>
      <c r="F61" s="1"/>
      <c r="G61" s="3">
        <v>78.599999999999994</v>
      </c>
      <c r="H61" s="9">
        <f t="shared" si="4"/>
        <v>3</v>
      </c>
    </row>
    <row r="62" spans="1:8">
      <c r="A62" s="13" t="s">
        <v>382</v>
      </c>
      <c r="B62" s="8" t="s">
        <v>381</v>
      </c>
      <c r="C62" s="8" t="s">
        <v>383</v>
      </c>
      <c r="D62" s="8" t="s">
        <v>12</v>
      </c>
      <c r="E62" s="1">
        <v>76.2</v>
      </c>
      <c r="F62" s="1"/>
      <c r="G62" s="3">
        <v>76.2</v>
      </c>
      <c r="H62" s="9">
        <f t="shared" si="4"/>
        <v>4</v>
      </c>
    </row>
    <row r="63" spans="1:8">
      <c r="A63" s="13" t="s">
        <v>282</v>
      </c>
      <c r="B63" s="8" t="s">
        <v>281</v>
      </c>
      <c r="C63" s="8" t="s">
        <v>283</v>
      </c>
      <c r="D63" s="8" t="s">
        <v>12</v>
      </c>
      <c r="E63" s="1">
        <v>75.900000000000006</v>
      </c>
      <c r="F63" s="1"/>
      <c r="G63" s="3">
        <v>75.900000000000006</v>
      </c>
      <c r="H63" s="9">
        <f t="shared" si="4"/>
        <v>5</v>
      </c>
    </row>
    <row r="64" spans="1:8">
      <c r="A64" s="13" t="s">
        <v>10</v>
      </c>
      <c r="B64" s="8" t="s">
        <v>9</v>
      </c>
      <c r="C64" s="8" t="s">
        <v>11</v>
      </c>
      <c r="D64" s="8" t="s">
        <v>12</v>
      </c>
      <c r="E64" s="1">
        <v>74</v>
      </c>
      <c r="F64" s="1"/>
      <c r="G64" s="3">
        <v>74</v>
      </c>
      <c r="H64" s="9">
        <f t="shared" si="4"/>
        <v>6</v>
      </c>
    </row>
    <row r="65" spans="1:8">
      <c r="A65" s="13"/>
      <c r="B65" s="8"/>
      <c r="C65" s="8"/>
      <c r="D65" s="8"/>
      <c r="E65" s="1"/>
      <c r="F65" s="1"/>
      <c r="G65" s="3"/>
      <c r="H65" s="9"/>
    </row>
    <row r="66" spans="1:8">
      <c r="A66" s="13" t="s">
        <v>455</v>
      </c>
      <c r="B66" s="8" t="s">
        <v>454</v>
      </c>
      <c r="C66" s="8" t="s">
        <v>456</v>
      </c>
      <c r="D66" s="8" t="s">
        <v>8</v>
      </c>
      <c r="E66" s="1">
        <v>82.1</v>
      </c>
      <c r="F66" s="1"/>
      <c r="G66" s="3">
        <v>82.1</v>
      </c>
      <c r="H66" s="9">
        <f t="shared" ref="H66:H71" si="5">SUMPRODUCT(($G$66:$G$71&gt;=G66)/(COUNTIF($G$66:$G$71,$G$66:$G$71)))</f>
        <v>1</v>
      </c>
    </row>
    <row r="67" spans="1:8">
      <c r="A67" s="13" t="s">
        <v>273</v>
      </c>
      <c r="B67" s="8" t="s">
        <v>272</v>
      </c>
      <c r="C67" s="8" t="s">
        <v>274</v>
      </c>
      <c r="D67" s="8" t="s">
        <v>8</v>
      </c>
      <c r="E67" s="1">
        <v>81</v>
      </c>
      <c r="F67" s="1"/>
      <c r="G67" s="3">
        <v>81</v>
      </c>
      <c r="H67" s="9">
        <f t="shared" si="5"/>
        <v>2</v>
      </c>
    </row>
    <row r="68" spans="1:8">
      <c r="A68" s="13" t="s">
        <v>139</v>
      </c>
      <c r="B68" s="8" t="s">
        <v>138</v>
      </c>
      <c r="C68" s="8" t="s">
        <v>140</v>
      </c>
      <c r="D68" s="8" t="s">
        <v>8</v>
      </c>
      <c r="E68" s="1">
        <v>74.900000000000006</v>
      </c>
      <c r="F68" s="1">
        <v>5</v>
      </c>
      <c r="G68" s="3">
        <f>E68+F68</f>
        <v>79.900000000000006</v>
      </c>
      <c r="H68" s="9">
        <f t="shared" si="5"/>
        <v>3</v>
      </c>
    </row>
    <row r="69" spans="1:8">
      <c r="A69" s="13" t="s">
        <v>34</v>
      </c>
      <c r="B69" s="8" t="s">
        <v>33</v>
      </c>
      <c r="C69" s="8" t="s">
        <v>35</v>
      </c>
      <c r="D69" s="8" t="s">
        <v>8</v>
      </c>
      <c r="E69" s="1">
        <v>79.3</v>
      </c>
      <c r="F69" s="1"/>
      <c r="G69" s="3">
        <v>79.3</v>
      </c>
      <c r="H69" s="9">
        <f t="shared" si="5"/>
        <v>4</v>
      </c>
    </row>
    <row r="70" spans="1:8">
      <c r="A70" s="13" t="s">
        <v>434</v>
      </c>
      <c r="B70" s="8" t="s">
        <v>433</v>
      </c>
      <c r="C70" s="8" t="s">
        <v>435</v>
      </c>
      <c r="D70" s="8" t="s">
        <v>8</v>
      </c>
      <c r="E70" s="2">
        <v>72.3</v>
      </c>
      <c r="F70" s="2">
        <v>5</v>
      </c>
      <c r="G70" s="3">
        <f>E70+F70</f>
        <v>77.3</v>
      </c>
      <c r="H70" s="9">
        <f t="shared" si="5"/>
        <v>5</v>
      </c>
    </row>
    <row r="71" spans="1:8">
      <c r="A71" s="13" t="s">
        <v>379</v>
      </c>
      <c r="B71" s="8" t="s">
        <v>378</v>
      </c>
      <c r="C71" s="8" t="s">
        <v>380</v>
      </c>
      <c r="D71" s="8" t="s">
        <v>8</v>
      </c>
      <c r="E71" s="1">
        <v>74.599999999999994</v>
      </c>
      <c r="F71" s="1"/>
      <c r="G71" s="3">
        <v>74.599999999999994</v>
      </c>
      <c r="H71" s="9">
        <f t="shared" si="5"/>
        <v>6</v>
      </c>
    </row>
    <row r="72" spans="1:8">
      <c r="A72" s="13"/>
      <c r="B72" s="8"/>
      <c r="C72" s="8"/>
      <c r="D72" s="8"/>
      <c r="E72" s="1"/>
      <c r="F72" s="1"/>
      <c r="G72" s="3"/>
      <c r="H72" s="9"/>
    </row>
    <row r="73" spans="1:8">
      <c r="A73" s="13" t="s">
        <v>227</v>
      </c>
      <c r="B73" s="8" t="s">
        <v>226</v>
      </c>
      <c r="C73" s="8" t="s">
        <v>228</v>
      </c>
      <c r="D73" s="8" t="s">
        <v>39</v>
      </c>
      <c r="E73" s="1" t="s">
        <v>634</v>
      </c>
      <c r="F73" s="1"/>
      <c r="G73" s="3">
        <v>73.3</v>
      </c>
      <c r="H73" s="9">
        <f>SUMPRODUCT(($G$73:$G$75&gt;=G73)/(COUNTIF($G$73:$G$75,$G$73:$G$75)))</f>
        <v>1</v>
      </c>
    </row>
    <row r="74" spans="1:8">
      <c r="A74" s="13" t="s">
        <v>515</v>
      </c>
      <c r="B74" s="8" t="s">
        <v>514</v>
      </c>
      <c r="C74" s="8" t="s">
        <v>516</v>
      </c>
      <c r="D74" s="8" t="s">
        <v>39</v>
      </c>
      <c r="E74" s="1">
        <v>71.400000000000006</v>
      </c>
      <c r="F74" s="1"/>
      <c r="G74" s="3">
        <v>71.400000000000006</v>
      </c>
      <c r="H74" s="9">
        <f>SUMPRODUCT(($G$73:$G$75&gt;=G74)/(COUNTIF($G$73:$G$75,$G$73:$G$75)))</f>
        <v>2</v>
      </c>
    </row>
    <row r="75" spans="1:8">
      <c r="A75" s="13" t="s">
        <v>151</v>
      </c>
      <c r="B75" s="8" t="s">
        <v>150</v>
      </c>
      <c r="C75" s="8" t="s">
        <v>152</v>
      </c>
      <c r="D75" s="8" t="s">
        <v>39</v>
      </c>
      <c r="E75" s="1">
        <v>70.7</v>
      </c>
      <c r="F75" s="1"/>
      <c r="G75" s="3">
        <v>70.7</v>
      </c>
      <c r="H75" s="9">
        <f>SUMPRODUCT(($G$73:$G$75&gt;=G75)/(COUNTIF($G$73:$G$75,$G$73:$G$75)))</f>
        <v>3</v>
      </c>
    </row>
    <row r="76" spans="1:8">
      <c r="A76" s="13"/>
      <c r="B76" s="8"/>
      <c r="C76" s="8"/>
      <c r="D76" s="8"/>
      <c r="E76" s="1"/>
      <c r="F76" s="1"/>
      <c r="G76" s="3"/>
      <c r="H76" s="9"/>
    </row>
    <row r="77" spans="1:8">
      <c r="A77" s="13" t="s">
        <v>339</v>
      </c>
      <c r="B77" s="8" t="s">
        <v>338</v>
      </c>
      <c r="C77" s="8" t="s">
        <v>340</v>
      </c>
      <c r="D77" s="8" t="s">
        <v>119</v>
      </c>
      <c r="E77" s="1">
        <v>69.599999999999994</v>
      </c>
      <c r="F77" s="1"/>
      <c r="G77" s="3">
        <v>69.599999999999994</v>
      </c>
      <c r="H77" s="9">
        <f>SUMPRODUCT(($G$77:$G$79&gt;=G77)/(COUNTIF($G$77:$G$79,$G$77:$G$79)))</f>
        <v>1</v>
      </c>
    </row>
    <row r="78" spans="1:8">
      <c r="A78" s="13" t="s">
        <v>309</v>
      </c>
      <c r="B78" s="8" t="s">
        <v>308</v>
      </c>
      <c r="C78" s="8" t="s">
        <v>310</v>
      </c>
      <c r="D78" s="8" t="s">
        <v>119</v>
      </c>
      <c r="E78" s="1">
        <v>64.8</v>
      </c>
      <c r="F78" s="1"/>
      <c r="G78" s="3">
        <v>64.8</v>
      </c>
      <c r="H78" s="9">
        <f>SUMPRODUCT(($G$77:$G$79&gt;=G78)/(COUNTIF($G$77:$G$79,$G$77:$G$79)))</f>
        <v>2</v>
      </c>
    </row>
    <row r="79" spans="1:8">
      <c r="A79" s="13" t="s">
        <v>230</v>
      </c>
      <c r="B79" s="8" t="s">
        <v>229</v>
      </c>
      <c r="C79" s="8" t="s">
        <v>231</v>
      </c>
      <c r="D79" s="8" t="s">
        <v>119</v>
      </c>
      <c r="E79" s="1" t="s">
        <v>626</v>
      </c>
      <c r="F79" s="1"/>
      <c r="G79" s="3">
        <v>63.6</v>
      </c>
      <c r="H79" s="9">
        <f>SUMPRODUCT(($G$77:$G$79&gt;=G79)/(COUNTIF($G$77:$G$79,$G$77:$G$79)))</f>
        <v>3</v>
      </c>
    </row>
    <row r="80" spans="1:8">
      <c r="A80" s="13"/>
      <c r="B80" s="8"/>
      <c r="C80" s="8"/>
      <c r="D80" s="8"/>
      <c r="E80" s="1"/>
      <c r="F80" s="1"/>
      <c r="G80" s="3"/>
      <c r="H80" s="9"/>
    </row>
    <row r="81" spans="1:8">
      <c r="A81" s="13" t="s">
        <v>252</v>
      </c>
      <c r="B81" s="8" t="s">
        <v>251</v>
      </c>
      <c r="C81" s="8" t="s">
        <v>253</v>
      </c>
      <c r="D81" s="8" t="s">
        <v>25</v>
      </c>
      <c r="E81" s="1">
        <v>77.2</v>
      </c>
      <c r="F81" s="1"/>
      <c r="G81" s="3">
        <v>77.2</v>
      </c>
      <c r="H81" s="9">
        <f>SUMPRODUCT(($G$81:$G$83&gt;=G81)/(COUNTIF($G$81:$G$83,$G$81:$G$83)))</f>
        <v>1</v>
      </c>
    </row>
    <row r="82" spans="1:8">
      <c r="A82" s="13" t="s">
        <v>494</v>
      </c>
      <c r="B82" s="8" t="s">
        <v>493</v>
      </c>
      <c r="C82" s="8" t="s">
        <v>495</v>
      </c>
      <c r="D82" s="8" t="s">
        <v>25</v>
      </c>
      <c r="E82" s="1">
        <v>73.7</v>
      </c>
      <c r="F82" s="1"/>
      <c r="G82" s="3">
        <v>73.7</v>
      </c>
      <c r="H82" s="9">
        <f>SUMPRODUCT(($G$81:$G$83&gt;=G82)/(COUNTIF($G$81:$G$83,$G$81:$G$83)))</f>
        <v>2</v>
      </c>
    </row>
    <row r="83" spans="1:8">
      <c r="A83" s="13" t="s">
        <v>348</v>
      </c>
      <c r="B83" s="8" t="s">
        <v>347</v>
      </c>
      <c r="C83" s="8" t="s">
        <v>349</v>
      </c>
      <c r="D83" s="8" t="s">
        <v>25</v>
      </c>
      <c r="E83" s="1">
        <v>70.400000000000006</v>
      </c>
      <c r="F83" s="1"/>
      <c r="G83" s="3">
        <v>70.400000000000006</v>
      </c>
      <c r="H83" s="9">
        <f>SUMPRODUCT(($G$81:$G$83&gt;=G83)/(COUNTIF($G$81:$G$83,$G$81:$G$83)))</f>
        <v>3</v>
      </c>
    </row>
    <row r="84" spans="1:8">
      <c r="A84" s="13"/>
      <c r="B84" s="8"/>
      <c r="C84" s="8"/>
      <c r="D84" s="8"/>
      <c r="E84" s="1"/>
      <c r="F84" s="1"/>
      <c r="G84" s="3"/>
      <c r="H84" s="9"/>
    </row>
    <row r="85" spans="1:8">
      <c r="A85" s="13" t="s">
        <v>160</v>
      </c>
      <c r="B85" s="8" t="s">
        <v>159</v>
      </c>
      <c r="C85" s="8" t="s">
        <v>161</v>
      </c>
      <c r="D85" s="8" t="s">
        <v>27</v>
      </c>
      <c r="E85" s="1">
        <v>72.599999999999994</v>
      </c>
      <c r="F85" s="1"/>
      <c r="G85" s="3">
        <v>72.599999999999994</v>
      </c>
      <c r="H85" s="9">
        <f t="shared" ref="H85:H90" si="6">SUMPRODUCT(($G$85:$G$90&gt;=G85)/(COUNTIF($G$85:$G$90,$G$85:$G$90)))</f>
        <v>1</v>
      </c>
    </row>
    <row r="86" spans="1:8">
      <c r="A86" s="13" t="s">
        <v>428</v>
      </c>
      <c r="B86" s="8" t="s">
        <v>427</v>
      </c>
      <c r="C86" s="8" t="s">
        <v>429</v>
      </c>
      <c r="D86" s="8" t="s">
        <v>27</v>
      </c>
      <c r="E86" s="1">
        <v>71.599999999999994</v>
      </c>
      <c r="F86" s="1"/>
      <c r="G86" s="3">
        <v>71.599999999999994</v>
      </c>
      <c r="H86" s="9">
        <f t="shared" si="6"/>
        <v>2</v>
      </c>
    </row>
    <row r="87" spans="1:8">
      <c r="A87" s="13" t="s">
        <v>485</v>
      </c>
      <c r="B87" s="8" t="s">
        <v>484</v>
      </c>
      <c r="C87" s="8" t="s">
        <v>486</v>
      </c>
      <c r="D87" s="8" t="s">
        <v>27</v>
      </c>
      <c r="E87" s="1">
        <v>66.5</v>
      </c>
      <c r="F87" s="1">
        <v>5</v>
      </c>
      <c r="G87" s="3">
        <f>E87+F87</f>
        <v>71.5</v>
      </c>
      <c r="H87" s="9">
        <f t="shared" si="6"/>
        <v>3</v>
      </c>
    </row>
    <row r="88" spans="1:8">
      <c r="A88" s="13" t="s">
        <v>105</v>
      </c>
      <c r="B88" s="8" t="s">
        <v>104</v>
      </c>
      <c r="C88" s="8" t="s">
        <v>106</v>
      </c>
      <c r="D88" s="8" t="s">
        <v>27</v>
      </c>
      <c r="E88" s="1" t="s">
        <v>629</v>
      </c>
      <c r="F88" s="1"/>
      <c r="G88" s="3">
        <v>71</v>
      </c>
      <c r="H88" s="9">
        <f t="shared" si="6"/>
        <v>4</v>
      </c>
    </row>
    <row r="89" spans="1:8">
      <c r="A89" s="13" t="s">
        <v>233</v>
      </c>
      <c r="B89" s="8" t="s">
        <v>232</v>
      </c>
      <c r="C89" s="8" t="s">
        <v>234</v>
      </c>
      <c r="D89" s="8" t="s">
        <v>27</v>
      </c>
      <c r="E89" s="1">
        <v>69.400000000000006</v>
      </c>
      <c r="F89" s="1"/>
      <c r="G89" s="3">
        <v>69.400000000000006</v>
      </c>
      <c r="H89" s="9">
        <f t="shared" si="6"/>
        <v>5</v>
      </c>
    </row>
    <row r="90" spans="1:8">
      <c r="A90" s="13" t="s">
        <v>78</v>
      </c>
      <c r="B90" s="8" t="s">
        <v>77</v>
      </c>
      <c r="C90" s="8" t="s">
        <v>79</v>
      </c>
      <c r="D90" s="8" t="s">
        <v>27</v>
      </c>
      <c r="E90" s="1">
        <v>68.400000000000006</v>
      </c>
      <c r="F90" s="1"/>
      <c r="G90" s="3">
        <v>68.400000000000006</v>
      </c>
      <c r="H90" s="9">
        <f t="shared" si="6"/>
        <v>6</v>
      </c>
    </row>
    <row r="91" spans="1:8">
      <c r="A91" s="13"/>
      <c r="B91" s="8"/>
      <c r="C91" s="8"/>
      <c r="D91" s="8"/>
      <c r="E91" s="1"/>
      <c r="F91" s="1"/>
      <c r="G91" s="3"/>
      <c r="H91" s="9"/>
    </row>
    <row r="92" spans="1:8">
      <c r="A92" s="13" t="s">
        <v>312</v>
      </c>
      <c r="B92" s="8" t="s">
        <v>311</v>
      </c>
      <c r="C92" s="8" t="s">
        <v>313</v>
      </c>
      <c r="D92" s="8" t="s">
        <v>244</v>
      </c>
      <c r="E92" s="1">
        <v>68.400000000000006</v>
      </c>
      <c r="F92" s="1"/>
      <c r="G92" s="3">
        <v>68.400000000000006</v>
      </c>
      <c r="H92" s="9">
        <f>SUMPRODUCT(($G$92:$G$94&gt;=G92)/(COUNTIF($G$92:$G$94,$G$92:$G$94)))</f>
        <v>1</v>
      </c>
    </row>
    <row r="93" spans="1:8">
      <c r="A93" s="13" t="s">
        <v>488</v>
      </c>
      <c r="B93" s="8" t="s">
        <v>487</v>
      </c>
      <c r="C93" s="8" t="s">
        <v>489</v>
      </c>
      <c r="D93" s="8" t="s">
        <v>244</v>
      </c>
      <c r="E93" s="1">
        <v>65.3</v>
      </c>
      <c r="F93" s="1"/>
      <c r="G93" s="3">
        <v>65.3</v>
      </c>
      <c r="H93" s="9">
        <f>SUMPRODUCT(($G$92:$G$94&gt;=G93)/(COUNTIF($G$92:$G$94,$G$92:$G$94)))</f>
        <v>2</v>
      </c>
    </row>
    <row r="94" spans="1:8">
      <c r="A94" s="13" t="s">
        <v>461</v>
      </c>
      <c r="B94" s="8" t="s">
        <v>460</v>
      </c>
      <c r="C94" s="8" t="s">
        <v>462</v>
      </c>
      <c r="D94" s="8" t="s">
        <v>244</v>
      </c>
      <c r="E94" s="1">
        <v>60.3</v>
      </c>
      <c r="F94" s="1"/>
      <c r="G94" s="3">
        <v>60.3</v>
      </c>
      <c r="H94" s="9">
        <f>SUMPRODUCT(($G$92:$G$94&gt;=G94)/(COUNTIF($G$92:$G$94,$G$92:$G$94)))</f>
        <v>3</v>
      </c>
    </row>
    <row r="95" spans="1:8">
      <c r="A95" s="13"/>
      <c r="B95" s="8"/>
      <c r="C95" s="8"/>
      <c r="D95" s="8"/>
      <c r="E95" s="1"/>
      <c r="F95" s="1"/>
      <c r="G95" s="3"/>
      <c r="H95" s="9"/>
    </row>
    <row r="96" spans="1:8">
      <c r="A96" s="13" t="s">
        <v>294</v>
      </c>
      <c r="B96" s="8" t="s">
        <v>293</v>
      </c>
      <c r="C96" s="8" t="s">
        <v>295</v>
      </c>
      <c r="D96" s="8" t="s">
        <v>7</v>
      </c>
      <c r="E96" s="1">
        <v>77.8</v>
      </c>
      <c r="F96" s="1"/>
      <c r="G96" s="3">
        <v>77.8</v>
      </c>
      <c r="H96" s="9">
        <f t="shared" ref="H96:H134" si="7">SUMPRODUCT(($G$96:$G$134&gt;=G96)/(COUNTIF($G$96:$G$134,$G$96:$G$134)))</f>
        <v>1</v>
      </c>
    </row>
    <row r="97" spans="1:8">
      <c r="A97" s="13" t="s">
        <v>270</v>
      </c>
      <c r="B97" s="8" t="s">
        <v>269</v>
      </c>
      <c r="C97" s="8" t="s">
        <v>271</v>
      </c>
      <c r="D97" s="8" t="s">
        <v>7</v>
      </c>
      <c r="E97" s="1">
        <v>76.099999999999994</v>
      </c>
      <c r="F97" s="1"/>
      <c r="G97" s="3">
        <v>76.099999999999994</v>
      </c>
      <c r="H97" s="9">
        <f t="shared" si="7"/>
        <v>2</v>
      </c>
    </row>
    <row r="98" spans="1:8">
      <c r="A98" s="13" t="s">
        <v>56</v>
      </c>
      <c r="B98" s="8" t="s">
        <v>55</v>
      </c>
      <c r="C98" s="8" t="s">
        <v>57</v>
      </c>
      <c r="D98" s="8" t="s">
        <v>7</v>
      </c>
      <c r="E98" s="1">
        <v>75.7</v>
      </c>
      <c r="F98" s="1"/>
      <c r="G98" s="3">
        <v>75.7</v>
      </c>
      <c r="H98" s="9">
        <f t="shared" si="7"/>
        <v>3</v>
      </c>
    </row>
    <row r="99" spans="1:8">
      <c r="A99" s="13" t="s">
        <v>87</v>
      </c>
      <c r="B99" s="8" t="s">
        <v>86</v>
      </c>
      <c r="C99" s="8" t="s">
        <v>88</v>
      </c>
      <c r="D99" s="8" t="s">
        <v>7</v>
      </c>
      <c r="E99" s="1" t="s">
        <v>621</v>
      </c>
      <c r="F99" s="1"/>
      <c r="G99" s="3">
        <v>75.3</v>
      </c>
      <c r="H99" s="9">
        <f t="shared" si="7"/>
        <v>4</v>
      </c>
    </row>
    <row r="100" spans="1:8">
      <c r="A100" s="13" t="s">
        <v>45</v>
      </c>
      <c r="B100" s="8" t="s">
        <v>44</v>
      </c>
      <c r="C100" s="8" t="s">
        <v>46</v>
      </c>
      <c r="D100" s="8" t="s">
        <v>7</v>
      </c>
      <c r="E100" s="1">
        <v>75.2</v>
      </c>
      <c r="F100" s="1"/>
      <c r="G100" s="3">
        <v>75.2</v>
      </c>
      <c r="H100" s="9">
        <f t="shared" si="7"/>
        <v>5</v>
      </c>
    </row>
    <row r="101" spans="1:8">
      <c r="A101" s="13" t="s">
        <v>168</v>
      </c>
      <c r="B101" s="8" t="s">
        <v>205</v>
      </c>
      <c r="C101" s="8" t="s">
        <v>206</v>
      </c>
      <c r="D101" s="8" t="s">
        <v>7</v>
      </c>
      <c r="E101" s="1">
        <v>75.099999999999994</v>
      </c>
      <c r="F101" s="1"/>
      <c r="G101" s="3">
        <v>75.099999999999994</v>
      </c>
      <c r="H101" s="9">
        <f t="shared" si="7"/>
        <v>6</v>
      </c>
    </row>
    <row r="102" spans="1:8">
      <c r="A102" s="13" t="s">
        <v>303</v>
      </c>
      <c r="B102" s="8" t="s">
        <v>302</v>
      </c>
      <c r="C102" s="8" t="s">
        <v>304</v>
      </c>
      <c r="D102" s="8" t="s">
        <v>7</v>
      </c>
      <c r="E102" s="1">
        <v>75</v>
      </c>
      <c r="F102" s="1"/>
      <c r="G102" s="3">
        <v>75</v>
      </c>
      <c r="H102" s="9">
        <f t="shared" si="7"/>
        <v>7</v>
      </c>
    </row>
    <row r="103" spans="1:8">
      <c r="A103" s="13" t="s">
        <v>491</v>
      </c>
      <c r="B103" s="8" t="s">
        <v>490</v>
      </c>
      <c r="C103" s="8" t="s">
        <v>492</v>
      </c>
      <c r="D103" s="8" t="s">
        <v>7</v>
      </c>
      <c r="E103" s="2">
        <v>74.7</v>
      </c>
      <c r="F103" s="2"/>
      <c r="G103" s="4">
        <v>74.7</v>
      </c>
      <c r="H103" s="9">
        <f t="shared" si="7"/>
        <v>8</v>
      </c>
    </row>
    <row r="104" spans="1:8">
      <c r="A104" s="13" t="s">
        <v>102</v>
      </c>
      <c r="B104" s="8" t="s">
        <v>101</v>
      </c>
      <c r="C104" s="8" t="s">
        <v>103</v>
      </c>
      <c r="D104" s="8" t="s">
        <v>7</v>
      </c>
      <c r="E104" s="1" t="s">
        <v>627</v>
      </c>
      <c r="F104" s="1"/>
      <c r="G104" s="3">
        <v>74</v>
      </c>
      <c r="H104" s="9">
        <f t="shared" si="7"/>
        <v>9</v>
      </c>
    </row>
    <row r="105" spans="1:8">
      <c r="A105" s="13" t="s">
        <v>127</v>
      </c>
      <c r="B105" s="8" t="s">
        <v>126</v>
      </c>
      <c r="C105" s="8" t="s">
        <v>128</v>
      </c>
      <c r="D105" s="8" t="s">
        <v>7</v>
      </c>
      <c r="E105" s="1" t="s">
        <v>631</v>
      </c>
      <c r="F105" s="1"/>
      <c r="G105" s="3">
        <v>73.900000000000006</v>
      </c>
      <c r="H105" s="9">
        <f t="shared" si="7"/>
        <v>10</v>
      </c>
    </row>
    <row r="106" spans="1:8">
      <c r="A106" s="13" t="s">
        <v>99</v>
      </c>
      <c r="B106" s="8" t="s">
        <v>98</v>
      </c>
      <c r="C106" s="8" t="s">
        <v>100</v>
      </c>
      <c r="D106" s="8" t="s">
        <v>7</v>
      </c>
      <c r="E106" s="1" t="s">
        <v>625</v>
      </c>
      <c r="F106" s="1"/>
      <c r="G106" s="3">
        <v>73.7</v>
      </c>
      <c r="H106" s="9">
        <f t="shared" si="7"/>
        <v>11</v>
      </c>
    </row>
    <row r="107" spans="1:8">
      <c r="A107" s="13" t="s">
        <v>200</v>
      </c>
      <c r="B107" s="8" t="s">
        <v>199</v>
      </c>
      <c r="C107" s="8" t="s">
        <v>201</v>
      </c>
      <c r="D107" s="8" t="s">
        <v>7</v>
      </c>
      <c r="E107" s="1">
        <v>73.5</v>
      </c>
      <c r="F107" s="1"/>
      <c r="G107" s="3">
        <v>73.5</v>
      </c>
      <c r="H107" s="9">
        <f t="shared" si="7"/>
        <v>12</v>
      </c>
    </row>
    <row r="108" spans="1:8">
      <c r="A108" s="13" t="s">
        <v>191</v>
      </c>
      <c r="B108" s="8" t="s">
        <v>190</v>
      </c>
      <c r="C108" s="8" t="s">
        <v>192</v>
      </c>
      <c r="D108" s="8" t="s">
        <v>7</v>
      </c>
      <c r="E108" s="1">
        <v>73.400000000000006</v>
      </c>
      <c r="F108" s="1"/>
      <c r="G108" s="3">
        <v>73.400000000000006</v>
      </c>
      <c r="H108" s="9">
        <f t="shared" si="7"/>
        <v>13</v>
      </c>
    </row>
    <row r="109" spans="1:8">
      <c r="A109" s="13" t="s">
        <v>176</v>
      </c>
      <c r="B109" s="8" t="s">
        <v>175</v>
      </c>
      <c r="C109" s="8" t="s">
        <v>177</v>
      </c>
      <c r="D109" s="8" t="s">
        <v>7</v>
      </c>
      <c r="E109" s="1">
        <v>72.900000000000006</v>
      </c>
      <c r="F109" s="1"/>
      <c r="G109" s="3">
        <v>72.900000000000006</v>
      </c>
      <c r="H109" s="9">
        <f t="shared" si="7"/>
        <v>14</v>
      </c>
    </row>
    <row r="110" spans="1:8">
      <c r="A110" s="13" t="s">
        <v>376</v>
      </c>
      <c r="B110" s="8" t="s">
        <v>375</v>
      </c>
      <c r="C110" s="8" t="s">
        <v>377</v>
      </c>
      <c r="D110" s="8" t="s">
        <v>7</v>
      </c>
      <c r="E110" s="1">
        <v>72.900000000000006</v>
      </c>
      <c r="F110" s="1"/>
      <c r="G110" s="3">
        <v>72.900000000000006</v>
      </c>
      <c r="H110" s="9">
        <f t="shared" si="7"/>
        <v>14</v>
      </c>
    </row>
    <row r="111" spans="1:8">
      <c r="A111" s="13" t="s">
        <v>117</v>
      </c>
      <c r="B111" s="8" t="s">
        <v>116</v>
      </c>
      <c r="C111" s="8" t="s">
        <v>118</v>
      </c>
      <c r="D111" s="8" t="s">
        <v>7</v>
      </c>
      <c r="E111" s="1">
        <v>72.5</v>
      </c>
      <c r="F111" s="1"/>
      <c r="G111" s="3">
        <v>72.5</v>
      </c>
      <c r="H111" s="9">
        <f t="shared" si="7"/>
        <v>15</v>
      </c>
    </row>
    <row r="112" spans="1:8">
      <c r="A112" s="13" t="s">
        <v>255</v>
      </c>
      <c r="B112" s="8" t="s">
        <v>254</v>
      </c>
      <c r="C112" s="8" t="s">
        <v>256</v>
      </c>
      <c r="D112" s="8" t="s">
        <v>7</v>
      </c>
      <c r="E112" s="1">
        <v>72.3</v>
      </c>
      <c r="F112" s="1"/>
      <c r="G112" s="3">
        <v>72.3</v>
      </c>
      <c r="H112" s="9">
        <f t="shared" si="7"/>
        <v>16</v>
      </c>
    </row>
    <row r="113" spans="1:8">
      <c r="A113" s="13" t="s">
        <v>530</v>
      </c>
      <c r="B113" s="8" t="s">
        <v>529</v>
      </c>
      <c r="C113" s="8" t="s">
        <v>531</v>
      </c>
      <c r="D113" s="8" t="s">
        <v>7</v>
      </c>
      <c r="E113" s="1">
        <v>72.3</v>
      </c>
      <c r="F113" s="1"/>
      <c r="G113" s="3">
        <v>72.3</v>
      </c>
      <c r="H113" s="9">
        <f t="shared" si="7"/>
        <v>16</v>
      </c>
    </row>
    <row r="114" spans="1:8">
      <c r="A114" s="13" t="s">
        <v>208</v>
      </c>
      <c r="B114" s="8" t="s">
        <v>207</v>
      </c>
      <c r="C114" s="8" t="s">
        <v>209</v>
      </c>
      <c r="D114" s="8" t="s">
        <v>7</v>
      </c>
      <c r="E114" s="1">
        <v>72.2</v>
      </c>
      <c r="F114" s="1"/>
      <c r="G114" s="3">
        <v>72.2</v>
      </c>
      <c r="H114" s="9">
        <f t="shared" si="7"/>
        <v>17</v>
      </c>
    </row>
    <row r="115" spans="1:8">
      <c r="A115" s="13" t="s">
        <v>221</v>
      </c>
      <c r="B115" s="8" t="s">
        <v>220</v>
      </c>
      <c r="C115" s="8" t="s">
        <v>222</v>
      </c>
      <c r="D115" s="8" t="s">
        <v>7</v>
      </c>
      <c r="E115" s="1" t="s">
        <v>632</v>
      </c>
      <c r="F115" s="1"/>
      <c r="G115" s="3">
        <v>72</v>
      </c>
      <c r="H115" s="9">
        <f t="shared" si="7"/>
        <v>18</v>
      </c>
    </row>
    <row r="116" spans="1:8">
      <c r="A116" s="13" t="s">
        <v>182</v>
      </c>
      <c r="B116" s="8" t="s">
        <v>181</v>
      </c>
      <c r="C116" s="8" t="s">
        <v>183</v>
      </c>
      <c r="D116" s="8" t="s">
        <v>7</v>
      </c>
      <c r="E116" s="1">
        <v>71.8</v>
      </c>
      <c r="F116" s="1"/>
      <c r="G116" s="3">
        <v>71.8</v>
      </c>
      <c r="H116" s="9">
        <f t="shared" si="7"/>
        <v>19</v>
      </c>
    </row>
    <row r="117" spans="1:8">
      <c r="A117" s="13" t="s">
        <v>279</v>
      </c>
      <c r="B117" s="8" t="s">
        <v>278</v>
      </c>
      <c r="C117" s="8" t="s">
        <v>280</v>
      </c>
      <c r="D117" s="8" t="s">
        <v>7</v>
      </c>
      <c r="E117" s="1">
        <v>71.8</v>
      </c>
      <c r="F117" s="1"/>
      <c r="G117" s="3">
        <v>71.8</v>
      </c>
      <c r="H117" s="9">
        <f t="shared" si="7"/>
        <v>19</v>
      </c>
    </row>
    <row r="118" spans="1:8">
      <c r="A118" s="13" t="s">
        <v>148</v>
      </c>
      <c r="B118" s="8" t="s">
        <v>147</v>
      </c>
      <c r="C118" s="8" t="s">
        <v>149</v>
      </c>
      <c r="D118" s="8" t="s">
        <v>7</v>
      </c>
      <c r="E118" s="1">
        <v>71.7</v>
      </c>
      <c r="F118" s="1"/>
      <c r="G118" s="3">
        <v>71.7</v>
      </c>
      <c r="H118" s="9">
        <f t="shared" si="7"/>
        <v>20</v>
      </c>
    </row>
    <row r="119" spans="1:8">
      <c r="A119" s="13" t="s">
        <v>163</v>
      </c>
      <c r="B119" s="8" t="s">
        <v>162</v>
      </c>
      <c r="C119" s="8" t="s">
        <v>164</v>
      </c>
      <c r="D119" s="8" t="s">
        <v>7</v>
      </c>
      <c r="E119" s="1">
        <v>71.7</v>
      </c>
      <c r="F119" s="1"/>
      <c r="G119" s="3">
        <v>71.7</v>
      </c>
      <c r="H119" s="9">
        <f t="shared" si="7"/>
        <v>20</v>
      </c>
    </row>
    <row r="120" spans="1:8">
      <c r="A120" s="13" t="s">
        <v>5</v>
      </c>
      <c r="B120" s="8" t="s">
        <v>4</v>
      </c>
      <c r="C120" s="8" t="s">
        <v>6</v>
      </c>
      <c r="D120" s="8" t="s">
        <v>7</v>
      </c>
      <c r="E120" s="1">
        <v>71.599999999999994</v>
      </c>
      <c r="F120" s="1"/>
      <c r="G120" s="3">
        <v>71.599999999999994</v>
      </c>
      <c r="H120" s="9">
        <f t="shared" si="7"/>
        <v>21</v>
      </c>
    </row>
    <row r="121" spans="1:8">
      <c r="A121" s="13" t="s">
        <v>479</v>
      </c>
      <c r="B121" s="8" t="s">
        <v>478</v>
      </c>
      <c r="C121" s="8" t="s">
        <v>480</v>
      </c>
      <c r="D121" s="8" t="s">
        <v>7</v>
      </c>
      <c r="E121" s="1">
        <v>71.5</v>
      </c>
      <c r="F121" s="1"/>
      <c r="G121" s="3">
        <v>71.5</v>
      </c>
      <c r="H121" s="9">
        <f t="shared" si="7"/>
        <v>22</v>
      </c>
    </row>
    <row r="122" spans="1:8">
      <c r="A122" s="13" t="s">
        <v>197</v>
      </c>
      <c r="B122" s="8" t="s">
        <v>196</v>
      </c>
      <c r="C122" s="8" t="s">
        <v>198</v>
      </c>
      <c r="D122" s="8" t="s">
        <v>7</v>
      </c>
      <c r="E122" s="1">
        <v>71.2</v>
      </c>
      <c r="F122" s="1"/>
      <c r="G122" s="3">
        <v>71.2</v>
      </c>
      <c r="H122" s="9">
        <f t="shared" si="7"/>
        <v>22.999999999999996</v>
      </c>
    </row>
    <row r="123" spans="1:8">
      <c r="A123" s="13" t="s">
        <v>412</v>
      </c>
      <c r="B123" s="8" t="s">
        <v>411</v>
      </c>
      <c r="C123" s="8" t="s">
        <v>413</v>
      </c>
      <c r="D123" s="8" t="s">
        <v>7</v>
      </c>
      <c r="E123" s="1">
        <v>71.2</v>
      </c>
      <c r="F123" s="1"/>
      <c r="G123" s="3">
        <v>71.2</v>
      </c>
      <c r="H123" s="9">
        <f t="shared" si="7"/>
        <v>22.999999999999996</v>
      </c>
    </row>
    <row r="124" spans="1:8">
      <c r="A124" s="13" t="s">
        <v>446</v>
      </c>
      <c r="B124" s="8" t="s">
        <v>445</v>
      </c>
      <c r="C124" s="8" t="s">
        <v>447</v>
      </c>
      <c r="D124" s="8" t="s">
        <v>7</v>
      </c>
      <c r="E124" s="1">
        <v>71.2</v>
      </c>
      <c r="F124" s="1"/>
      <c r="G124" s="3">
        <v>71.2</v>
      </c>
      <c r="H124" s="9">
        <f t="shared" si="7"/>
        <v>22.999999999999996</v>
      </c>
    </row>
    <row r="125" spans="1:8">
      <c r="A125" s="13" t="s">
        <v>96</v>
      </c>
      <c r="B125" s="8" t="s">
        <v>95</v>
      </c>
      <c r="C125" s="8" t="s">
        <v>97</v>
      </c>
      <c r="D125" s="8" t="s">
        <v>7</v>
      </c>
      <c r="E125" s="1" t="s">
        <v>619</v>
      </c>
      <c r="F125" s="1"/>
      <c r="G125" s="3">
        <v>70.5</v>
      </c>
      <c r="H125" s="9">
        <f t="shared" si="7"/>
        <v>23.999999999999996</v>
      </c>
    </row>
    <row r="126" spans="1:8">
      <c r="A126" s="13" t="s">
        <v>261</v>
      </c>
      <c r="B126" s="8" t="s">
        <v>260</v>
      </c>
      <c r="C126" s="8" t="s">
        <v>262</v>
      </c>
      <c r="D126" s="8" t="s">
        <v>7</v>
      </c>
      <c r="E126" s="1">
        <v>69.8</v>
      </c>
      <c r="F126" s="1"/>
      <c r="G126" s="3">
        <v>69.8</v>
      </c>
      <c r="H126" s="9">
        <f t="shared" si="7"/>
        <v>24.999999999999996</v>
      </c>
    </row>
    <row r="127" spans="1:8">
      <c r="A127" s="13" t="s">
        <v>121</v>
      </c>
      <c r="B127" s="8" t="s">
        <v>120</v>
      </c>
      <c r="C127" s="8" t="s">
        <v>122</v>
      </c>
      <c r="D127" s="8" t="s">
        <v>7</v>
      </c>
      <c r="E127" s="1" t="s">
        <v>630</v>
      </c>
      <c r="F127" s="1"/>
      <c r="G127" s="3">
        <v>69.5</v>
      </c>
      <c r="H127" s="9">
        <f t="shared" si="7"/>
        <v>25.999999999999996</v>
      </c>
    </row>
    <row r="128" spans="1:8">
      <c r="A128" s="13" t="s">
        <v>409</v>
      </c>
      <c r="B128" s="8" t="s">
        <v>408</v>
      </c>
      <c r="C128" s="8" t="s">
        <v>410</v>
      </c>
      <c r="D128" s="8" t="s">
        <v>7</v>
      </c>
      <c r="E128" s="1">
        <v>69.099999999999994</v>
      </c>
      <c r="F128" s="1"/>
      <c r="G128" s="3">
        <v>69.099999999999994</v>
      </c>
      <c r="H128" s="9">
        <f t="shared" si="7"/>
        <v>26.999999999999996</v>
      </c>
    </row>
    <row r="129" spans="1:8">
      <c r="A129" s="13" t="s">
        <v>157</v>
      </c>
      <c r="B129" s="8" t="s">
        <v>156</v>
      </c>
      <c r="C129" s="8" t="s">
        <v>158</v>
      </c>
      <c r="D129" s="8" t="s">
        <v>7</v>
      </c>
      <c r="E129" s="1">
        <v>69</v>
      </c>
      <c r="F129" s="1"/>
      <c r="G129" s="3">
        <v>69</v>
      </c>
      <c r="H129" s="9">
        <f t="shared" si="7"/>
        <v>27.999999999999993</v>
      </c>
    </row>
    <row r="130" spans="1:8">
      <c r="A130" s="13" t="s">
        <v>394</v>
      </c>
      <c r="B130" s="8" t="s">
        <v>393</v>
      </c>
      <c r="C130" s="8" t="s">
        <v>395</v>
      </c>
      <c r="D130" s="8" t="s">
        <v>7</v>
      </c>
      <c r="E130" s="1">
        <v>69</v>
      </c>
      <c r="F130" s="1"/>
      <c r="G130" s="3">
        <v>69</v>
      </c>
      <c r="H130" s="9">
        <f t="shared" si="7"/>
        <v>27.999999999999993</v>
      </c>
    </row>
    <row r="131" spans="1:8">
      <c r="A131" s="13" t="s">
        <v>524</v>
      </c>
      <c r="B131" s="8" t="s">
        <v>523</v>
      </c>
      <c r="C131" s="8" t="s">
        <v>525</v>
      </c>
      <c r="D131" s="8" t="s">
        <v>7</v>
      </c>
      <c r="E131" s="1">
        <v>69</v>
      </c>
      <c r="F131" s="1"/>
      <c r="G131" s="3">
        <v>69</v>
      </c>
      <c r="H131" s="9">
        <f t="shared" si="7"/>
        <v>27.999999999999993</v>
      </c>
    </row>
    <row r="132" spans="1:8">
      <c r="A132" s="13" t="s">
        <v>419</v>
      </c>
      <c r="B132" s="8" t="s">
        <v>418</v>
      </c>
      <c r="C132" s="8" t="s">
        <v>420</v>
      </c>
      <c r="D132" s="8" t="s">
        <v>7</v>
      </c>
      <c r="E132" s="1">
        <v>68.900000000000006</v>
      </c>
      <c r="F132" s="1"/>
      <c r="G132" s="3">
        <v>68.900000000000006</v>
      </c>
      <c r="H132" s="9">
        <f t="shared" si="7"/>
        <v>28.999999999999993</v>
      </c>
    </row>
    <row r="133" spans="1:8">
      <c r="A133" s="13" t="s">
        <v>37</v>
      </c>
      <c r="B133" s="8" t="s">
        <v>36</v>
      </c>
      <c r="C133" s="8" t="s">
        <v>38</v>
      </c>
      <c r="D133" s="8" t="s">
        <v>7</v>
      </c>
      <c r="E133" s="1">
        <v>68.7</v>
      </c>
      <c r="F133" s="1"/>
      <c r="G133" s="3">
        <v>68.7</v>
      </c>
      <c r="H133" s="9">
        <f t="shared" si="7"/>
        <v>29.999999999999993</v>
      </c>
    </row>
    <row r="134" spans="1:8">
      <c r="A134" s="13" t="s">
        <v>476</v>
      </c>
      <c r="B134" s="8" t="s">
        <v>475</v>
      </c>
      <c r="C134" s="8" t="s">
        <v>477</v>
      </c>
      <c r="D134" s="8" t="s">
        <v>7</v>
      </c>
      <c r="E134" s="1" t="s">
        <v>640</v>
      </c>
      <c r="F134" s="1"/>
      <c r="G134" s="3">
        <v>68.7</v>
      </c>
      <c r="H134" s="9">
        <f t="shared" si="7"/>
        <v>29.999999999999993</v>
      </c>
    </row>
    <row r="135" spans="1:8">
      <c r="A135" s="13"/>
      <c r="B135" s="8"/>
      <c r="C135" s="8"/>
      <c r="D135" s="8"/>
      <c r="E135" s="1"/>
      <c r="F135" s="1"/>
      <c r="G135" s="3"/>
      <c r="H135" s="9"/>
    </row>
    <row r="136" spans="1:8">
      <c r="A136" s="13" t="s">
        <v>142</v>
      </c>
      <c r="B136" s="8" t="s">
        <v>141</v>
      </c>
      <c r="C136" s="8" t="s">
        <v>143</v>
      </c>
      <c r="D136" s="8" t="s">
        <v>26</v>
      </c>
      <c r="E136" s="1">
        <v>73.400000000000006</v>
      </c>
      <c r="F136" s="1"/>
      <c r="G136" s="3">
        <v>73.400000000000006</v>
      </c>
      <c r="H136" s="9">
        <f t="shared" ref="H136:H141" si="8">SUMPRODUCT(($G$136:$G$141&gt;=G136)/(COUNTIF($G$136:$G$141,$G$136:$G$141)))</f>
        <v>1</v>
      </c>
    </row>
    <row r="137" spans="1:8">
      <c r="A137" s="13" t="s">
        <v>185</v>
      </c>
      <c r="B137" s="8" t="s">
        <v>184</v>
      </c>
      <c r="C137" s="8" t="s">
        <v>186</v>
      </c>
      <c r="D137" s="8" t="s">
        <v>26</v>
      </c>
      <c r="E137" s="1">
        <v>71.3</v>
      </c>
      <c r="F137" s="1"/>
      <c r="G137" s="3">
        <v>71.3</v>
      </c>
      <c r="H137" s="9">
        <f t="shared" si="8"/>
        <v>2</v>
      </c>
    </row>
    <row r="138" spans="1:8">
      <c r="A138" s="13" t="s">
        <v>542</v>
      </c>
      <c r="B138" s="8" t="s">
        <v>541</v>
      </c>
      <c r="C138" s="8" t="s">
        <v>543</v>
      </c>
      <c r="D138" s="8" t="s">
        <v>26</v>
      </c>
      <c r="E138" s="1">
        <v>70.8</v>
      </c>
      <c r="F138" s="1"/>
      <c r="G138" s="3">
        <v>70.8</v>
      </c>
      <c r="H138" s="9">
        <f t="shared" si="8"/>
        <v>3</v>
      </c>
    </row>
    <row r="139" spans="1:8">
      <c r="A139" s="13" t="s">
        <v>350</v>
      </c>
      <c r="B139" s="8" t="s">
        <v>473</v>
      </c>
      <c r="C139" s="8" t="s">
        <v>474</v>
      </c>
      <c r="D139" s="8" t="s">
        <v>26</v>
      </c>
      <c r="E139" s="1" t="s">
        <v>639</v>
      </c>
      <c r="F139" s="1"/>
      <c r="G139" s="3">
        <v>70.599999999999994</v>
      </c>
      <c r="H139" s="9">
        <f t="shared" si="8"/>
        <v>4</v>
      </c>
    </row>
    <row r="140" spans="1:8">
      <c r="A140" s="13" t="s">
        <v>437</v>
      </c>
      <c r="B140" s="8" t="s">
        <v>436</v>
      </c>
      <c r="C140" s="8" t="s">
        <v>438</v>
      </c>
      <c r="D140" s="8" t="s">
        <v>26</v>
      </c>
      <c r="E140" s="2">
        <v>70.3</v>
      </c>
      <c r="F140" s="2"/>
      <c r="G140" s="4">
        <v>70.3</v>
      </c>
      <c r="H140" s="9">
        <f t="shared" si="8"/>
        <v>5</v>
      </c>
    </row>
    <row r="141" spans="1:8">
      <c r="A141" s="13" t="s">
        <v>425</v>
      </c>
      <c r="B141" s="8" t="s">
        <v>424</v>
      </c>
      <c r="C141" s="8" t="s">
        <v>426</v>
      </c>
      <c r="D141" s="8" t="s">
        <v>26</v>
      </c>
      <c r="E141" s="2">
        <v>70.2</v>
      </c>
      <c r="F141" s="2"/>
      <c r="G141" s="4">
        <v>70.2</v>
      </c>
      <c r="H141" s="9">
        <f t="shared" si="8"/>
        <v>6</v>
      </c>
    </row>
    <row r="142" spans="1:8">
      <c r="A142" s="13"/>
      <c r="B142" s="8"/>
      <c r="C142" s="8"/>
      <c r="D142" s="8"/>
      <c r="E142" s="1"/>
      <c r="F142" s="1"/>
      <c r="G142" s="3"/>
      <c r="H142" s="9"/>
    </row>
    <row r="143" spans="1:8">
      <c r="A143" s="13" t="s">
        <v>93</v>
      </c>
      <c r="B143" s="8" t="s">
        <v>92</v>
      </c>
      <c r="C143" s="8" t="s">
        <v>94</v>
      </c>
      <c r="D143" s="8" t="s">
        <v>73</v>
      </c>
      <c r="E143" s="1" t="s">
        <v>623</v>
      </c>
      <c r="F143" s="1"/>
      <c r="G143" s="3">
        <v>72.7</v>
      </c>
      <c r="H143" s="9">
        <f>SUMPRODUCT(($G$143:$G$145&gt;=G143)/(COUNTIF($G$143:$G$145,$G$143:$G$145)))</f>
        <v>1</v>
      </c>
    </row>
    <row r="144" spans="1:8">
      <c r="A144" s="13" t="s">
        <v>114</v>
      </c>
      <c r="B144" s="8" t="s">
        <v>113</v>
      </c>
      <c r="C144" s="8" t="s">
        <v>115</v>
      </c>
      <c r="D144" s="8" t="s">
        <v>73</v>
      </c>
      <c r="E144" s="1">
        <v>64.2</v>
      </c>
      <c r="F144" s="1"/>
      <c r="G144" s="3">
        <v>64.2</v>
      </c>
      <c r="H144" s="9">
        <f>SUMPRODUCT(($G$143:$G$145&gt;=G144)/(COUNTIF($G$143:$G$145,$G$143:$G$145)))</f>
        <v>2</v>
      </c>
    </row>
    <row r="145" spans="1:8">
      <c r="A145" s="13" t="s">
        <v>173</v>
      </c>
      <c r="B145" s="8" t="s">
        <v>172</v>
      </c>
      <c r="C145" s="8" t="s">
        <v>174</v>
      </c>
      <c r="D145" s="8" t="s">
        <v>73</v>
      </c>
      <c r="E145" s="1">
        <v>60.5</v>
      </c>
      <c r="F145" s="1"/>
      <c r="G145" s="3">
        <v>60.5</v>
      </c>
      <c r="H145" s="9">
        <f>SUMPRODUCT(($G$143:$G$145&gt;=G145)/(COUNTIF($G$143:$G$145,$G$143:$G$145)))</f>
        <v>3</v>
      </c>
    </row>
    <row r="146" spans="1:8">
      <c r="A146" s="13"/>
      <c r="B146" s="8"/>
      <c r="C146" s="8"/>
      <c r="D146" s="8"/>
      <c r="E146" s="1"/>
      <c r="F146" s="1"/>
      <c r="G146" s="3"/>
      <c r="H146" s="9"/>
    </row>
    <row r="147" spans="1:8">
      <c r="A147" s="13" t="s">
        <v>145</v>
      </c>
      <c r="B147" s="8" t="s">
        <v>144</v>
      </c>
      <c r="C147" s="8" t="s">
        <v>146</v>
      </c>
      <c r="D147" s="8" t="s">
        <v>72</v>
      </c>
      <c r="E147" s="1">
        <v>75.2</v>
      </c>
      <c r="F147" s="1"/>
      <c r="G147" s="3">
        <v>75.2</v>
      </c>
      <c r="H147" s="9">
        <f>SUMPRODUCT(($G$147:$G$149&gt;=G147)/(COUNTIF($G$147:$G$149,$G$147:$G$149)))</f>
        <v>1</v>
      </c>
    </row>
    <row r="148" spans="1:8">
      <c r="A148" s="13" t="s">
        <v>70</v>
      </c>
      <c r="B148" s="8" t="s">
        <v>69</v>
      </c>
      <c r="C148" s="8" t="s">
        <v>71</v>
      </c>
      <c r="D148" s="8" t="s">
        <v>72</v>
      </c>
      <c r="E148" s="1">
        <v>64.2</v>
      </c>
      <c r="F148" s="1"/>
      <c r="G148" s="3">
        <v>64.2</v>
      </c>
      <c r="H148" s="9">
        <f>SUMPRODUCT(($G$147:$G$149&gt;=G148)/(COUNTIF($G$147:$G$149,$G$147:$G$149)))</f>
        <v>2</v>
      </c>
    </row>
    <row r="149" spans="1:8">
      <c r="A149" s="13" t="s">
        <v>512</v>
      </c>
      <c r="B149" s="8" t="s">
        <v>511</v>
      </c>
      <c r="C149" s="8" t="s">
        <v>513</v>
      </c>
      <c r="D149" s="8" t="s">
        <v>72</v>
      </c>
      <c r="E149" s="1" t="s">
        <v>617</v>
      </c>
      <c r="F149" s="1"/>
      <c r="G149" s="3">
        <v>0</v>
      </c>
      <c r="H149" s="9">
        <f>SUMPRODUCT(($G$147:$G$149&gt;=G149)/(COUNTIF($G$147:$G$149,$G$147:$G$149)))</f>
        <v>3</v>
      </c>
    </row>
    <row r="150" spans="1:8">
      <c r="A150" s="13"/>
      <c r="B150" s="8"/>
      <c r="C150" s="8"/>
      <c r="D150" s="8"/>
      <c r="E150" s="1"/>
      <c r="F150" s="1"/>
      <c r="G150" s="3"/>
      <c r="H150" s="9"/>
    </row>
    <row r="151" spans="1:8">
      <c r="A151" s="13" t="s">
        <v>467</v>
      </c>
      <c r="B151" s="8" t="s">
        <v>466</v>
      </c>
      <c r="C151" s="8" t="s">
        <v>468</v>
      </c>
      <c r="D151" s="8" t="s">
        <v>28</v>
      </c>
      <c r="E151" s="1">
        <v>80.900000000000006</v>
      </c>
      <c r="F151" s="1"/>
      <c r="G151" s="3">
        <v>80.900000000000006</v>
      </c>
      <c r="H151" s="9">
        <f>SUMPRODUCT(($G$151:$G$153&gt;=G151)/(COUNTIF($G$151:$G$153,$G$151:$G$153)))</f>
        <v>1</v>
      </c>
    </row>
    <row r="152" spans="1:8">
      <c r="A152" s="13" t="s">
        <v>452</v>
      </c>
      <c r="B152" s="8" t="s">
        <v>451</v>
      </c>
      <c r="C152" s="8" t="s">
        <v>453</v>
      </c>
      <c r="D152" s="8" t="s">
        <v>28</v>
      </c>
      <c r="E152" s="1">
        <v>74.5</v>
      </c>
      <c r="F152" s="1"/>
      <c r="G152" s="3">
        <v>74.5</v>
      </c>
      <c r="H152" s="9">
        <f>SUMPRODUCT(($G$151:$G$153&gt;=G152)/(COUNTIF($G$151:$G$153,$G$151:$G$153)))</f>
        <v>2</v>
      </c>
    </row>
    <row r="153" spans="1:8">
      <c r="A153" s="13" t="s">
        <v>288</v>
      </c>
      <c r="B153" s="8" t="s">
        <v>287</v>
      </c>
      <c r="C153" s="8" t="s">
        <v>289</v>
      </c>
      <c r="D153" s="8" t="s">
        <v>28</v>
      </c>
      <c r="E153" s="1">
        <v>74</v>
      </c>
      <c r="F153" s="1"/>
      <c r="G153" s="3">
        <v>74</v>
      </c>
      <c r="H153" s="9">
        <f>SUMPRODUCT(($G$151:$G$153&gt;=G153)/(COUNTIF($G$151:$G$153,$G$151:$G$153)))</f>
        <v>3</v>
      </c>
    </row>
    <row r="154" spans="1:8">
      <c r="A154" s="13"/>
      <c r="B154" s="8"/>
      <c r="C154" s="8"/>
      <c r="D154" s="8"/>
      <c r="E154" s="1"/>
      <c r="F154" s="1"/>
      <c r="G154" s="3"/>
      <c r="H154" s="9"/>
    </row>
    <row r="155" spans="1:8">
      <c r="A155" s="13" t="s">
        <v>527</v>
      </c>
      <c r="B155" s="8" t="s">
        <v>526</v>
      </c>
      <c r="C155" s="8" t="s">
        <v>528</v>
      </c>
      <c r="D155" s="8" t="s">
        <v>40</v>
      </c>
      <c r="E155" s="1">
        <v>72.2</v>
      </c>
      <c r="F155" s="1"/>
      <c r="G155" s="3">
        <v>72.2</v>
      </c>
      <c r="H155" s="9">
        <f>SUMPRODUCT(($G$155:$G$157&gt;=G155)/(COUNTIF($G$155:$G$157,$G$155:$G$157)))</f>
        <v>1</v>
      </c>
    </row>
    <row r="156" spans="1:8">
      <c r="A156" s="13" t="s">
        <v>482</v>
      </c>
      <c r="B156" s="8" t="s">
        <v>481</v>
      </c>
      <c r="C156" s="8" t="s">
        <v>483</v>
      </c>
      <c r="D156" s="8" t="s">
        <v>40</v>
      </c>
      <c r="E156" s="1">
        <v>69.900000000000006</v>
      </c>
      <c r="F156" s="1"/>
      <c r="G156" s="3">
        <v>69.900000000000006</v>
      </c>
      <c r="H156" s="9">
        <f>SUMPRODUCT(($G$155:$G$157&gt;=G156)/(COUNTIF($G$155:$G$157,$G$155:$G$157)))</f>
        <v>2</v>
      </c>
    </row>
    <row r="157" spans="1:8">
      <c r="A157" s="13" t="s">
        <v>533</v>
      </c>
      <c r="B157" s="8" t="s">
        <v>532</v>
      </c>
      <c r="C157" s="8" t="s">
        <v>534</v>
      </c>
      <c r="D157" s="8" t="s">
        <v>40</v>
      </c>
      <c r="E157" s="1">
        <v>68.8</v>
      </c>
      <c r="F157" s="1"/>
      <c r="G157" s="3">
        <v>68.8</v>
      </c>
      <c r="H157" s="9">
        <f>SUMPRODUCT(($G$155:$G$157&gt;=G157)/(COUNTIF($G$155:$G$157,$G$155:$G$157)))</f>
        <v>3</v>
      </c>
    </row>
    <row r="158" spans="1:8">
      <c r="A158" s="13"/>
      <c r="B158" s="8"/>
      <c r="C158" s="8"/>
      <c r="D158" s="8"/>
      <c r="E158" s="1"/>
      <c r="F158" s="1"/>
      <c r="G158" s="3"/>
      <c r="H158" s="9"/>
    </row>
    <row r="159" spans="1:8">
      <c r="A159" s="13" t="s">
        <v>406</v>
      </c>
      <c r="B159" s="8" t="s">
        <v>405</v>
      </c>
      <c r="C159" s="8" t="s">
        <v>407</v>
      </c>
      <c r="D159" s="8" t="s">
        <v>112</v>
      </c>
      <c r="E159" s="1">
        <v>75.8</v>
      </c>
      <c r="F159" s="1"/>
      <c r="G159" s="3">
        <v>75.8</v>
      </c>
      <c r="H159" s="9">
        <f>SUMPRODUCT(($G$159:$G$161&gt;=G159)/(COUNTIF($G$159:$G$161,$G$159:$G$161)))</f>
        <v>1</v>
      </c>
    </row>
    <row r="160" spans="1:8">
      <c r="A160" s="13" t="s">
        <v>422</v>
      </c>
      <c r="B160" s="8" t="s">
        <v>421</v>
      </c>
      <c r="C160" s="8" t="s">
        <v>423</v>
      </c>
      <c r="D160" s="8" t="s">
        <v>112</v>
      </c>
      <c r="E160" s="1">
        <v>68.7</v>
      </c>
      <c r="F160" s="1"/>
      <c r="G160" s="3">
        <v>68.7</v>
      </c>
      <c r="H160" s="9">
        <f>SUMPRODUCT(($G$159:$G$161&gt;=G160)/(COUNTIF($G$159:$G$161,$G$159:$G$161)))</f>
        <v>2</v>
      </c>
    </row>
    <row r="161" spans="1:8">
      <c r="A161" s="13" t="s">
        <v>297</v>
      </c>
      <c r="B161" s="8" t="s">
        <v>296</v>
      </c>
      <c r="C161" s="8" t="s">
        <v>298</v>
      </c>
      <c r="D161" s="8" t="s">
        <v>112</v>
      </c>
      <c r="E161" s="1">
        <v>68.5</v>
      </c>
      <c r="F161" s="1"/>
      <c r="G161" s="3">
        <v>68.5</v>
      </c>
      <c r="H161" s="9">
        <f>SUMPRODUCT(($G$159:$G$161&gt;=G161)/(COUNTIF($G$159:$G$161,$G$159:$G$161)))</f>
        <v>3</v>
      </c>
    </row>
    <row r="162" spans="1:8">
      <c r="A162" s="13"/>
      <c r="B162" s="8"/>
      <c r="C162" s="8"/>
      <c r="D162" s="8"/>
      <c r="E162" s="1"/>
      <c r="F162" s="1"/>
      <c r="G162" s="3"/>
      <c r="H162" s="9"/>
    </row>
    <row r="163" spans="1:8">
      <c r="A163" s="13" t="s">
        <v>246</v>
      </c>
      <c r="B163" s="8" t="s">
        <v>245</v>
      </c>
      <c r="C163" s="8" t="s">
        <v>247</v>
      </c>
      <c r="D163" s="8" t="s">
        <v>17</v>
      </c>
      <c r="E163" s="1">
        <v>77.400000000000006</v>
      </c>
      <c r="F163" s="1"/>
      <c r="G163" s="3">
        <v>77.400000000000006</v>
      </c>
      <c r="H163" s="9">
        <f t="shared" ref="H163:H171" si="9">SUMPRODUCT(($G$163:$G$171&gt;=G163)/(COUNTIF($G$163:$G$171,$G$163:$G$171)))</f>
        <v>1</v>
      </c>
    </row>
    <row r="164" spans="1:8">
      <c r="A164" s="13" t="s">
        <v>130</v>
      </c>
      <c r="B164" s="8" t="s">
        <v>129</v>
      </c>
      <c r="C164" s="8" t="s">
        <v>131</v>
      </c>
      <c r="D164" s="8" t="s">
        <v>17</v>
      </c>
      <c r="E164" s="1">
        <v>76.400000000000006</v>
      </c>
      <c r="F164" s="1"/>
      <c r="G164" s="3">
        <v>76.400000000000006</v>
      </c>
      <c r="H164" s="9">
        <f t="shared" si="9"/>
        <v>2</v>
      </c>
    </row>
    <row r="165" spans="1:8">
      <c r="A165" s="13" t="s">
        <v>291</v>
      </c>
      <c r="B165" s="8" t="s">
        <v>290</v>
      </c>
      <c r="C165" s="8" t="s">
        <v>292</v>
      </c>
      <c r="D165" s="8" t="s">
        <v>17</v>
      </c>
      <c r="E165" s="1">
        <v>75.5</v>
      </c>
      <c r="F165" s="1"/>
      <c r="G165" s="3">
        <v>75.5</v>
      </c>
      <c r="H165" s="9">
        <f t="shared" si="9"/>
        <v>3</v>
      </c>
    </row>
    <row r="166" spans="1:8">
      <c r="A166" s="13" t="s">
        <v>136</v>
      </c>
      <c r="B166" s="8" t="s">
        <v>135</v>
      </c>
      <c r="C166" s="8" t="s">
        <v>137</v>
      </c>
      <c r="D166" s="8" t="s">
        <v>17</v>
      </c>
      <c r="E166" s="1">
        <v>75.400000000000006</v>
      </c>
      <c r="F166" s="1"/>
      <c r="G166" s="3">
        <v>75.400000000000006</v>
      </c>
      <c r="H166" s="9">
        <f t="shared" si="9"/>
        <v>4</v>
      </c>
    </row>
    <row r="167" spans="1:8">
      <c r="A167" s="13" t="s">
        <v>318</v>
      </c>
      <c r="B167" s="8" t="s">
        <v>317</v>
      </c>
      <c r="C167" s="8" t="s">
        <v>319</v>
      </c>
      <c r="D167" s="8" t="s">
        <v>17</v>
      </c>
      <c r="E167" s="1">
        <v>73.599999999999994</v>
      </c>
      <c r="F167" s="1"/>
      <c r="G167" s="3">
        <v>73.599999999999994</v>
      </c>
      <c r="H167" s="9">
        <f t="shared" si="9"/>
        <v>5</v>
      </c>
    </row>
    <row r="168" spans="1:8">
      <c r="A168" s="13" t="s">
        <v>224</v>
      </c>
      <c r="B168" s="8" t="s">
        <v>223</v>
      </c>
      <c r="C168" s="8" t="s">
        <v>225</v>
      </c>
      <c r="D168" s="8" t="s">
        <v>17</v>
      </c>
      <c r="E168" s="1" t="s">
        <v>633</v>
      </c>
      <c r="F168" s="1"/>
      <c r="G168" s="3">
        <v>73.5</v>
      </c>
      <c r="H168" s="9">
        <f t="shared" si="9"/>
        <v>6</v>
      </c>
    </row>
    <row r="169" spans="1:8">
      <c r="A169" s="13" t="s">
        <v>179</v>
      </c>
      <c r="B169" s="8" t="s">
        <v>178</v>
      </c>
      <c r="C169" s="8" t="s">
        <v>180</v>
      </c>
      <c r="D169" s="8" t="s">
        <v>17</v>
      </c>
      <c r="E169" s="1">
        <v>73</v>
      </c>
      <c r="F169" s="1"/>
      <c r="G169" s="3">
        <v>73</v>
      </c>
      <c r="H169" s="9">
        <f t="shared" si="9"/>
        <v>7</v>
      </c>
    </row>
    <row r="170" spans="1:8">
      <c r="A170" s="13" t="s">
        <v>276</v>
      </c>
      <c r="B170" s="8" t="s">
        <v>275</v>
      </c>
      <c r="C170" s="8" t="s">
        <v>277</v>
      </c>
      <c r="D170" s="8" t="s">
        <v>17</v>
      </c>
      <c r="E170" s="1">
        <v>72.900000000000006</v>
      </c>
      <c r="F170" s="1"/>
      <c r="G170" s="3">
        <v>72.900000000000006</v>
      </c>
      <c r="H170" s="9">
        <f t="shared" si="9"/>
        <v>8</v>
      </c>
    </row>
    <row r="171" spans="1:8">
      <c r="A171" s="13" t="s">
        <v>327</v>
      </c>
      <c r="B171" s="8" t="s">
        <v>326</v>
      </c>
      <c r="C171" s="8" t="s">
        <v>328</v>
      </c>
      <c r="D171" s="8" t="s">
        <v>17</v>
      </c>
      <c r="E171" s="1" t="s">
        <v>623</v>
      </c>
      <c r="F171" s="1"/>
      <c r="G171" s="3">
        <v>72.7</v>
      </c>
      <c r="H171" s="9">
        <f t="shared" si="9"/>
        <v>9</v>
      </c>
    </row>
    <row r="172" spans="1:8">
      <c r="A172" s="13"/>
      <c r="B172" s="8"/>
      <c r="C172" s="8"/>
      <c r="D172" s="8"/>
      <c r="E172" s="1"/>
      <c r="F172" s="1"/>
      <c r="G172" s="3"/>
      <c r="H172" s="9"/>
    </row>
    <row r="173" spans="1:8">
      <c r="A173" s="13" t="s">
        <v>497</v>
      </c>
      <c r="B173" s="8" t="s">
        <v>496</v>
      </c>
      <c r="C173" s="8" t="s">
        <v>498</v>
      </c>
      <c r="D173" s="8" t="s">
        <v>417</v>
      </c>
      <c r="E173" s="1">
        <v>67.8</v>
      </c>
      <c r="F173" s="1"/>
      <c r="G173" s="3">
        <v>67.8</v>
      </c>
      <c r="H173" s="9">
        <f>SUMPRODUCT(($G$173:$G$175&gt;=G173)/(COUNTIF($G$173:$G$175,$G$173:$G$175)))</f>
        <v>1</v>
      </c>
    </row>
    <row r="174" spans="1:8">
      <c r="A174" s="13" t="s">
        <v>500</v>
      </c>
      <c r="B174" s="8" t="s">
        <v>499</v>
      </c>
      <c r="C174" s="8" t="s">
        <v>501</v>
      </c>
      <c r="D174" s="8" t="s">
        <v>417</v>
      </c>
      <c r="E174" s="1">
        <v>62.3</v>
      </c>
      <c r="F174" s="1"/>
      <c r="G174" s="3">
        <v>62.3</v>
      </c>
      <c r="H174" s="9">
        <f>SUMPRODUCT(($G$173:$G$175&gt;=G174)/(COUNTIF($G$173:$G$175,$G$173:$G$175)))</f>
        <v>2</v>
      </c>
    </row>
    <row r="175" spans="1:8">
      <c r="A175" s="13" t="s">
        <v>415</v>
      </c>
      <c r="B175" s="8" t="s">
        <v>414</v>
      </c>
      <c r="C175" s="8" t="s">
        <v>416</v>
      </c>
      <c r="D175" s="8" t="s">
        <v>417</v>
      </c>
      <c r="E175" s="1">
        <v>55.8</v>
      </c>
      <c r="F175" s="1"/>
      <c r="G175" s="3">
        <v>55.8</v>
      </c>
      <c r="H175" s="9">
        <f>SUMPRODUCT(($G$173:$G$175&gt;=G175)/(COUNTIF($G$173:$G$175,$G$173:$G$175)))</f>
        <v>3</v>
      </c>
    </row>
    <row r="176" spans="1:8">
      <c r="A176" s="13"/>
      <c r="B176" s="8"/>
      <c r="C176" s="8"/>
      <c r="D176" s="8"/>
      <c r="E176" s="1"/>
      <c r="F176" s="1"/>
      <c r="G176" s="3"/>
      <c r="H176" s="9"/>
    </row>
    <row r="177" spans="1:8">
      <c r="A177" s="13" t="s">
        <v>539</v>
      </c>
      <c r="B177" s="8" t="s">
        <v>538</v>
      </c>
      <c r="C177" s="8" t="s">
        <v>540</v>
      </c>
      <c r="D177" s="8" t="s">
        <v>43</v>
      </c>
      <c r="E177" s="1">
        <v>71.900000000000006</v>
      </c>
      <c r="F177" s="1"/>
      <c r="G177" s="3">
        <v>71.900000000000006</v>
      </c>
      <c r="H177" s="9">
        <f>SUMPRODUCT(($G$177:$G$179&gt;=G177)/(COUNTIF($G$177:$G$179,$G$177:$G$179)))</f>
        <v>1</v>
      </c>
    </row>
    <row r="178" spans="1:8">
      <c r="A178" s="13" t="s">
        <v>333</v>
      </c>
      <c r="B178" s="8" t="s">
        <v>332</v>
      </c>
      <c r="C178" s="8" t="s">
        <v>334</v>
      </c>
      <c r="D178" s="8" t="s">
        <v>43</v>
      </c>
      <c r="E178" s="1">
        <v>70.099999999999994</v>
      </c>
      <c r="F178" s="1"/>
      <c r="G178" s="3">
        <v>70.099999999999994</v>
      </c>
      <c r="H178" s="9">
        <f>SUMPRODUCT(($G$177:$G$179&gt;=G178)/(COUNTIF($G$177:$G$179,$G$177:$G$179)))</f>
        <v>2</v>
      </c>
    </row>
    <row r="179" spans="1:8">
      <c r="A179" s="13" t="s">
        <v>342</v>
      </c>
      <c r="B179" s="8" t="s">
        <v>341</v>
      </c>
      <c r="C179" s="8" t="s">
        <v>343</v>
      </c>
      <c r="D179" s="8" t="s">
        <v>43</v>
      </c>
      <c r="E179" s="1">
        <v>69.599999999999994</v>
      </c>
      <c r="F179" s="1"/>
      <c r="G179" s="3">
        <v>69.599999999999994</v>
      </c>
      <c r="H179" s="9">
        <f>SUMPRODUCT(($G$177:$G$179&gt;=G179)/(COUNTIF($G$177:$G$179,$G$177:$G$179)))</f>
        <v>3</v>
      </c>
    </row>
    <row r="180" spans="1:8">
      <c r="A180" s="13"/>
      <c r="B180" s="8"/>
      <c r="C180" s="8"/>
      <c r="D180" s="8"/>
      <c r="E180" s="1"/>
      <c r="F180" s="1"/>
      <c r="G180" s="3"/>
      <c r="H180" s="9"/>
    </row>
    <row r="181" spans="1:8">
      <c r="A181" s="13" t="s">
        <v>267</v>
      </c>
      <c r="B181" s="8" t="s">
        <v>266</v>
      </c>
      <c r="C181" s="8" t="s">
        <v>268</v>
      </c>
      <c r="D181" s="8" t="s">
        <v>32</v>
      </c>
      <c r="E181" s="1">
        <v>80.5</v>
      </c>
      <c r="F181" s="1"/>
      <c r="G181" s="3">
        <v>80.5</v>
      </c>
      <c r="H181" s="9">
        <f t="shared" ref="H181:H193" si="10">SUMPRODUCT(($G$181:$G$193&gt;=G181)/(COUNTIF($G$181:$G$193,$G$181:$G$193)))</f>
        <v>1</v>
      </c>
    </row>
    <row r="182" spans="1:8">
      <c r="A182" s="13" t="s">
        <v>403</v>
      </c>
      <c r="B182" s="8" t="s">
        <v>402</v>
      </c>
      <c r="C182" s="8" t="s">
        <v>404</v>
      </c>
      <c r="D182" s="8" t="s">
        <v>32</v>
      </c>
      <c r="E182" s="1">
        <v>77.5</v>
      </c>
      <c r="F182" s="1"/>
      <c r="G182" s="3">
        <v>77.5</v>
      </c>
      <c r="H182" s="9">
        <f t="shared" si="10"/>
        <v>2</v>
      </c>
    </row>
    <row r="183" spans="1:8">
      <c r="A183" s="13" t="s">
        <v>321</v>
      </c>
      <c r="B183" s="8" t="s">
        <v>320</v>
      </c>
      <c r="C183" s="8" t="s">
        <v>322</v>
      </c>
      <c r="D183" s="8" t="s">
        <v>32</v>
      </c>
      <c r="E183" s="1">
        <v>74.5</v>
      </c>
      <c r="F183" s="1"/>
      <c r="G183" s="3">
        <v>74.5</v>
      </c>
      <c r="H183" s="9">
        <f t="shared" si="10"/>
        <v>3</v>
      </c>
    </row>
    <row r="184" spans="1:8">
      <c r="A184" s="13" t="s">
        <v>352</v>
      </c>
      <c r="B184" s="8" t="s">
        <v>351</v>
      </c>
      <c r="C184" s="8" t="s">
        <v>353</v>
      </c>
      <c r="D184" s="8" t="s">
        <v>32</v>
      </c>
      <c r="E184" s="1">
        <v>66.5</v>
      </c>
      <c r="F184" s="1">
        <v>5</v>
      </c>
      <c r="G184" s="3">
        <f>E184+F184</f>
        <v>71.5</v>
      </c>
      <c r="H184" s="9">
        <f t="shared" si="10"/>
        <v>4</v>
      </c>
    </row>
    <row r="185" spans="1:8">
      <c r="A185" s="13" t="s">
        <v>388</v>
      </c>
      <c r="B185" s="8" t="s">
        <v>387</v>
      </c>
      <c r="C185" s="8" t="s">
        <v>389</v>
      </c>
      <c r="D185" s="8" t="s">
        <v>32</v>
      </c>
      <c r="E185" s="1">
        <v>69.5</v>
      </c>
      <c r="F185" s="1"/>
      <c r="G185" s="3">
        <v>69.5</v>
      </c>
      <c r="H185" s="9">
        <f t="shared" si="10"/>
        <v>5</v>
      </c>
    </row>
    <row r="186" spans="1:8">
      <c r="A186" s="13" t="s">
        <v>30</v>
      </c>
      <c r="B186" s="8" t="s">
        <v>29</v>
      </c>
      <c r="C186" s="8" t="s">
        <v>31</v>
      </c>
      <c r="D186" s="8" t="s">
        <v>32</v>
      </c>
      <c r="E186" s="1">
        <v>68.900000000000006</v>
      </c>
      <c r="F186" s="1"/>
      <c r="G186" s="3">
        <v>68.900000000000006</v>
      </c>
      <c r="H186" s="9">
        <f t="shared" si="10"/>
        <v>6</v>
      </c>
    </row>
    <row r="187" spans="1:8">
      <c r="A187" s="13" t="s">
        <v>443</v>
      </c>
      <c r="B187" s="8" t="s">
        <v>442</v>
      </c>
      <c r="C187" s="8" t="s">
        <v>444</v>
      </c>
      <c r="D187" s="8" t="s">
        <v>32</v>
      </c>
      <c r="E187" s="1">
        <v>68.599999999999994</v>
      </c>
      <c r="F187" s="1"/>
      <c r="G187" s="3">
        <v>68.599999999999994</v>
      </c>
      <c r="H187" s="9">
        <f t="shared" si="10"/>
        <v>7</v>
      </c>
    </row>
    <row r="188" spans="1:8">
      <c r="A188" s="13" t="s">
        <v>400</v>
      </c>
      <c r="B188" s="8" t="s">
        <v>399</v>
      </c>
      <c r="C188" s="8" t="s">
        <v>401</v>
      </c>
      <c r="D188" s="8" t="s">
        <v>32</v>
      </c>
      <c r="E188" s="1">
        <v>68.5</v>
      </c>
      <c r="F188" s="1"/>
      <c r="G188" s="3">
        <v>68.5</v>
      </c>
      <c r="H188" s="9">
        <f t="shared" si="10"/>
        <v>8</v>
      </c>
    </row>
    <row r="189" spans="1:8">
      <c r="A189" s="13" t="s">
        <v>345</v>
      </c>
      <c r="B189" s="8" t="s">
        <v>344</v>
      </c>
      <c r="C189" s="8" t="s">
        <v>346</v>
      </c>
      <c r="D189" s="8" t="s">
        <v>32</v>
      </c>
      <c r="E189" s="1">
        <v>67.7</v>
      </c>
      <c r="F189" s="1"/>
      <c r="G189" s="3">
        <v>67.7</v>
      </c>
      <c r="H189" s="9">
        <f t="shared" si="10"/>
        <v>9</v>
      </c>
    </row>
    <row r="190" spans="1:8">
      <c r="A190" s="13" t="s">
        <v>84</v>
      </c>
      <c r="B190" s="8" t="s">
        <v>83</v>
      </c>
      <c r="C190" s="8" t="s">
        <v>85</v>
      </c>
      <c r="D190" s="8" t="s">
        <v>32</v>
      </c>
      <c r="E190" s="1" t="s">
        <v>620</v>
      </c>
      <c r="F190" s="1"/>
      <c r="G190" s="3">
        <v>67.599999999999994</v>
      </c>
      <c r="H190" s="9">
        <f t="shared" si="10"/>
        <v>10</v>
      </c>
    </row>
    <row r="191" spans="1:8">
      <c r="A191" s="13" t="s">
        <v>355</v>
      </c>
      <c r="B191" s="8" t="s">
        <v>354</v>
      </c>
      <c r="C191" s="8" t="s">
        <v>356</v>
      </c>
      <c r="D191" s="8" t="s">
        <v>32</v>
      </c>
      <c r="E191" s="1">
        <v>67.099999999999994</v>
      </c>
      <c r="F191" s="1"/>
      <c r="G191" s="3">
        <v>67.099999999999994</v>
      </c>
      <c r="H191" s="9">
        <f t="shared" si="10"/>
        <v>11</v>
      </c>
    </row>
    <row r="192" spans="1:8">
      <c r="A192" s="13" t="s">
        <v>215</v>
      </c>
      <c r="B192" s="8" t="s">
        <v>214</v>
      </c>
      <c r="C192" s="8" t="s">
        <v>216</v>
      </c>
      <c r="D192" s="8" t="s">
        <v>32</v>
      </c>
      <c r="E192" s="1">
        <v>66.7</v>
      </c>
      <c r="F192" s="1"/>
      <c r="G192" s="3">
        <v>66.7</v>
      </c>
      <c r="H192" s="9">
        <f t="shared" si="10"/>
        <v>12</v>
      </c>
    </row>
    <row r="193" spans="1:8">
      <c r="A193" s="13" t="s">
        <v>470</v>
      </c>
      <c r="B193" s="8" t="s">
        <v>469</v>
      </c>
      <c r="C193" s="8" t="s">
        <v>471</v>
      </c>
      <c r="D193" s="8" t="s">
        <v>32</v>
      </c>
      <c r="E193" s="1" t="s">
        <v>628</v>
      </c>
      <c r="F193" s="1"/>
      <c r="G193" s="3">
        <v>66.7</v>
      </c>
      <c r="H193" s="9">
        <f t="shared" si="10"/>
        <v>12</v>
      </c>
    </row>
    <row r="194" spans="1:8">
      <c r="A194" s="13"/>
      <c r="B194" s="8"/>
      <c r="C194" s="8"/>
      <c r="D194" s="8"/>
      <c r="E194" s="1"/>
      <c r="F194" s="1"/>
      <c r="G194" s="3"/>
      <c r="H194" s="9"/>
    </row>
    <row r="195" spans="1:8">
      <c r="A195" s="13" t="s">
        <v>518</v>
      </c>
      <c r="B195" s="8" t="s">
        <v>517</v>
      </c>
      <c r="C195" s="8" t="s">
        <v>519</v>
      </c>
      <c r="D195" s="8" t="s">
        <v>213</v>
      </c>
      <c r="E195" s="1">
        <v>79.900000000000006</v>
      </c>
      <c r="F195" s="1"/>
      <c r="G195" s="3">
        <v>79.900000000000006</v>
      </c>
      <c r="H195" s="9">
        <f>SUMPRODUCT(($G$195:$G$197&gt;=G195)/(COUNTIF($G$195:$G$197,$G$195:$G$197)))</f>
        <v>1</v>
      </c>
    </row>
    <row r="196" spans="1:8">
      <c r="A196" s="13" t="s">
        <v>211</v>
      </c>
      <c r="B196" s="8" t="s">
        <v>210</v>
      </c>
      <c r="C196" s="8" t="s">
        <v>212</v>
      </c>
      <c r="D196" s="8" t="s">
        <v>213</v>
      </c>
      <c r="E196" s="1">
        <v>71.900000000000006</v>
      </c>
      <c r="F196" s="1"/>
      <c r="G196" s="3">
        <v>71.900000000000006</v>
      </c>
      <c r="H196" s="9">
        <f>SUMPRODUCT(($G$195:$G$197&gt;=G196)/(COUNTIF($G$195:$G$197,$G$195:$G$197)))</f>
        <v>2</v>
      </c>
    </row>
    <row r="197" spans="1:8">
      <c r="A197" s="13" t="s">
        <v>503</v>
      </c>
      <c r="B197" s="8" t="s">
        <v>502</v>
      </c>
      <c r="C197" s="8" t="s">
        <v>504</v>
      </c>
      <c r="D197" s="8" t="s">
        <v>213</v>
      </c>
      <c r="E197" s="1">
        <v>66.8</v>
      </c>
      <c r="F197" s="1"/>
      <c r="G197" s="3">
        <v>66.8</v>
      </c>
      <c r="H197" s="9">
        <f>SUMPRODUCT(($G$195:$G$197&gt;=G197)/(COUNTIF($G$195:$G$197,$G$195:$G$197)))</f>
        <v>3</v>
      </c>
    </row>
    <row r="198" spans="1:8">
      <c r="A198" s="14"/>
      <c r="B198" s="9"/>
      <c r="C198" s="9"/>
      <c r="D198" s="9"/>
      <c r="E198" s="9"/>
      <c r="F198" s="9"/>
      <c r="G198" s="9"/>
      <c r="H198" s="9"/>
    </row>
    <row r="199" spans="1:8">
      <c r="A199" s="13" t="s">
        <v>108</v>
      </c>
      <c r="B199" s="8" t="s">
        <v>107</v>
      </c>
      <c r="C199" s="8" t="s">
        <v>109</v>
      </c>
      <c r="D199" s="8" t="s">
        <v>110</v>
      </c>
      <c r="E199" s="1">
        <v>56.7</v>
      </c>
      <c r="F199" s="1"/>
      <c r="G199" s="3">
        <v>56.7</v>
      </c>
      <c r="H199" s="9">
        <f>SUMPRODUCT(($G$199:$G$201&gt;=G199)/(COUNTIF($G$199:$G$201,$G$199:$G$201)))</f>
        <v>1</v>
      </c>
    </row>
    <row r="200" spans="1:8">
      <c r="A200" s="13" t="s">
        <v>236</v>
      </c>
      <c r="B200" s="8" t="s">
        <v>235</v>
      </c>
      <c r="C200" s="8" t="s">
        <v>237</v>
      </c>
      <c r="D200" s="8" t="s">
        <v>110</v>
      </c>
      <c r="E200" s="1" t="s">
        <v>617</v>
      </c>
      <c r="F200" s="1"/>
      <c r="G200" s="3">
        <v>0</v>
      </c>
      <c r="H200" s="9">
        <f>SUMPRODUCT(($G$199:$G$201&gt;=G200)/(COUNTIF($G$199:$G$201,$G$199:$G$201)))</f>
        <v>2</v>
      </c>
    </row>
    <row r="201" spans="1:8">
      <c r="A201" s="13" t="s">
        <v>370</v>
      </c>
      <c r="B201" s="8" t="s">
        <v>369</v>
      </c>
      <c r="C201" s="8" t="s">
        <v>371</v>
      </c>
      <c r="D201" s="8" t="s">
        <v>110</v>
      </c>
      <c r="E201" s="1" t="s">
        <v>617</v>
      </c>
      <c r="F201" s="1"/>
      <c r="G201" s="3">
        <v>0</v>
      </c>
      <c r="H201" s="9">
        <f>SUMPRODUCT(($G$199:$G$201&gt;=G201)/(COUNTIF($G$199:$G$201,$G$199:$G$201)))</f>
        <v>2</v>
      </c>
    </row>
    <row r="202" spans="1:8">
      <c r="A202" s="13"/>
      <c r="B202" s="8"/>
      <c r="C202" s="8"/>
      <c r="D202" s="8"/>
      <c r="E202" s="1"/>
      <c r="F202" s="1"/>
      <c r="G202" s="3"/>
      <c r="H202" s="9"/>
    </row>
    <row r="203" spans="1:8">
      <c r="A203" s="13" t="s">
        <v>590</v>
      </c>
      <c r="B203" s="8" t="s">
        <v>589</v>
      </c>
      <c r="C203" s="8" t="s">
        <v>591</v>
      </c>
      <c r="D203" s="8" t="s">
        <v>547</v>
      </c>
      <c r="E203" s="1">
        <v>74.400000000000006</v>
      </c>
      <c r="F203" s="1"/>
      <c r="G203" s="3">
        <v>74.400000000000006</v>
      </c>
      <c r="H203" s="9">
        <f t="shared" ref="H203:H211" si="11">SUMPRODUCT(($G$203:$G$211&gt;=G203)/(COUNTIF($G$203:$G$211,$G$203:$G$211)))</f>
        <v>1</v>
      </c>
    </row>
    <row r="204" spans="1:8">
      <c r="A204" s="13" t="s">
        <v>587</v>
      </c>
      <c r="B204" s="8" t="s">
        <v>586</v>
      </c>
      <c r="C204" s="8" t="s">
        <v>588</v>
      </c>
      <c r="D204" s="8" t="s">
        <v>547</v>
      </c>
      <c r="E204" s="1">
        <v>71.2</v>
      </c>
      <c r="F204" s="1"/>
      <c r="G204" s="3">
        <v>71.2</v>
      </c>
      <c r="H204" s="9">
        <f t="shared" si="11"/>
        <v>2</v>
      </c>
    </row>
    <row r="205" spans="1:8">
      <c r="A205" s="13" t="s">
        <v>556</v>
      </c>
      <c r="B205" s="8" t="s">
        <v>555</v>
      </c>
      <c r="C205" s="8" t="s">
        <v>557</v>
      </c>
      <c r="D205" s="8" t="s">
        <v>547</v>
      </c>
      <c r="E205" s="1">
        <v>70.8</v>
      </c>
      <c r="F205" s="1"/>
      <c r="G205" s="3">
        <v>70.8</v>
      </c>
      <c r="H205" s="9">
        <f t="shared" si="11"/>
        <v>3</v>
      </c>
    </row>
    <row r="206" spans="1:8">
      <c r="A206" s="13" t="s">
        <v>566</v>
      </c>
      <c r="B206" s="8" t="s">
        <v>565</v>
      </c>
      <c r="C206" s="8" t="s">
        <v>567</v>
      </c>
      <c r="D206" s="8" t="s">
        <v>547</v>
      </c>
      <c r="E206" s="1">
        <v>69.2</v>
      </c>
      <c r="F206" s="1"/>
      <c r="G206" s="3">
        <v>69.2</v>
      </c>
      <c r="H206" s="9">
        <f t="shared" si="11"/>
        <v>4</v>
      </c>
    </row>
    <row r="207" spans="1:8">
      <c r="A207" s="13" t="s">
        <v>581</v>
      </c>
      <c r="B207" s="8" t="s">
        <v>580</v>
      </c>
      <c r="C207" s="8" t="s">
        <v>582</v>
      </c>
      <c r="D207" s="8" t="s">
        <v>547</v>
      </c>
      <c r="E207" s="1">
        <v>68.400000000000006</v>
      </c>
      <c r="F207" s="1"/>
      <c r="G207" s="3">
        <v>68.400000000000006</v>
      </c>
      <c r="H207" s="9">
        <f t="shared" si="11"/>
        <v>5</v>
      </c>
    </row>
    <row r="208" spans="1:8">
      <c r="A208" s="13" t="s">
        <v>553</v>
      </c>
      <c r="B208" s="8" t="s">
        <v>552</v>
      </c>
      <c r="C208" s="8" t="s">
        <v>554</v>
      </c>
      <c r="D208" s="8" t="s">
        <v>547</v>
      </c>
      <c r="E208" s="1">
        <v>67.7</v>
      </c>
      <c r="F208" s="1"/>
      <c r="G208" s="3">
        <v>67.7</v>
      </c>
      <c r="H208" s="9">
        <f t="shared" si="11"/>
        <v>6</v>
      </c>
    </row>
    <row r="209" spans="1:8">
      <c r="A209" s="13" t="s">
        <v>604</v>
      </c>
      <c r="B209" s="8" t="s">
        <v>603</v>
      </c>
      <c r="C209" s="8" t="s">
        <v>605</v>
      </c>
      <c r="D209" s="8" t="s">
        <v>547</v>
      </c>
      <c r="E209" s="1">
        <v>67.599999999999994</v>
      </c>
      <c r="F209" s="1"/>
      <c r="G209" s="3">
        <v>67.599999999999994</v>
      </c>
      <c r="H209" s="9">
        <f t="shared" si="11"/>
        <v>7</v>
      </c>
    </row>
    <row r="210" spans="1:8">
      <c r="A210" s="13" t="s">
        <v>545</v>
      </c>
      <c r="B210" s="8" t="s">
        <v>544</v>
      </c>
      <c r="C210" s="8" t="s">
        <v>546</v>
      </c>
      <c r="D210" s="8" t="s">
        <v>547</v>
      </c>
      <c r="E210" s="1">
        <v>67.5</v>
      </c>
      <c r="F210" s="1"/>
      <c r="G210" s="3">
        <v>67.5</v>
      </c>
      <c r="H210" s="9">
        <f t="shared" si="11"/>
        <v>8</v>
      </c>
    </row>
    <row r="211" spans="1:8">
      <c r="A211" s="13" t="s">
        <v>584</v>
      </c>
      <c r="B211" s="8" t="s">
        <v>583</v>
      </c>
      <c r="C211" s="8" t="s">
        <v>585</v>
      </c>
      <c r="D211" s="8" t="s">
        <v>547</v>
      </c>
      <c r="E211" s="1">
        <v>66.3</v>
      </c>
      <c r="F211" s="1"/>
      <c r="G211" s="3">
        <v>66.3</v>
      </c>
      <c r="H211" s="9">
        <f t="shared" si="11"/>
        <v>9</v>
      </c>
    </row>
    <row r="212" spans="1:8">
      <c r="A212" s="13"/>
      <c r="B212" s="8"/>
      <c r="C212" s="8"/>
      <c r="D212" s="8"/>
      <c r="E212" s="1"/>
      <c r="F212" s="1"/>
      <c r="G212" s="3"/>
      <c r="H212" s="9"/>
    </row>
    <row r="213" spans="1:8">
      <c r="A213" s="13" t="s">
        <v>609</v>
      </c>
      <c r="B213" s="8" t="s">
        <v>608</v>
      </c>
      <c r="C213" s="8" t="s">
        <v>610</v>
      </c>
      <c r="D213" s="8" t="s">
        <v>548</v>
      </c>
      <c r="E213" s="1">
        <v>73.7</v>
      </c>
      <c r="F213" s="1"/>
      <c r="G213" s="3">
        <v>73.7</v>
      </c>
      <c r="H213" s="9">
        <f t="shared" ref="H213:H224" si="12">SUMPRODUCT(($G$213:$G$224&gt;=G213)/(COUNTIF($G$213:$G$224,$G$213:$G$224)))</f>
        <v>1</v>
      </c>
    </row>
    <row r="214" spans="1:8">
      <c r="A214" s="13" t="s">
        <v>472</v>
      </c>
      <c r="B214" s="8" t="s">
        <v>606</v>
      </c>
      <c r="C214" s="8" t="s">
        <v>607</v>
      </c>
      <c r="D214" s="8" t="s">
        <v>548</v>
      </c>
      <c r="E214" s="1">
        <v>73.5</v>
      </c>
      <c r="F214" s="1"/>
      <c r="G214" s="3">
        <v>73.5</v>
      </c>
      <c r="H214" s="9">
        <f t="shared" si="12"/>
        <v>2</v>
      </c>
    </row>
    <row r="215" spans="1:8">
      <c r="A215" s="13" t="s">
        <v>563</v>
      </c>
      <c r="B215" s="8" t="s">
        <v>562</v>
      </c>
      <c r="C215" s="8" t="s">
        <v>564</v>
      </c>
      <c r="D215" s="8" t="s">
        <v>548</v>
      </c>
      <c r="E215" s="1">
        <v>70.7</v>
      </c>
      <c r="F215" s="1"/>
      <c r="G215" s="3">
        <v>70.7</v>
      </c>
      <c r="H215" s="9">
        <f t="shared" si="12"/>
        <v>3</v>
      </c>
    </row>
    <row r="216" spans="1:8">
      <c r="A216" s="13" t="s">
        <v>578</v>
      </c>
      <c r="B216" s="8" t="s">
        <v>577</v>
      </c>
      <c r="C216" s="8" t="s">
        <v>579</v>
      </c>
      <c r="D216" s="8" t="s">
        <v>548</v>
      </c>
      <c r="E216" s="1">
        <v>68.7</v>
      </c>
      <c r="F216" s="1"/>
      <c r="G216" s="3">
        <v>68.7</v>
      </c>
      <c r="H216" s="9">
        <f t="shared" si="12"/>
        <v>4</v>
      </c>
    </row>
    <row r="217" spans="1:8">
      <c r="A217" s="13" t="s">
        <v>47</v>
      </c>
      <c r="B217" s="8" t="s">
        <v>598</v>
      </c>
      <c r="C217" s="8" t="s">
        <v>599</v>
      </c>
      <c r="D217" s="8" t="s">
        <v>548</v>
      </c>
      <c r="E217" s="1">
        <v>68.7</v>
      </c>
      <c r="F217" s="1"/>
      <c r="G217" s="3">
        <v>68.7</v>
      </c>
      <c r="H217" s="9">
        <f t="shared" si="12"/>
        <v>4</v>
      </c>
    </row>
    <row r="218" spans="1:8">
      <c r="A218" s="13" t="s">
        <v>572</v>
      </c>
      <c r="B218" s="8" t="s">
        <v>571</v>
      </c>
      <c r="C218" s="8" t="s">
        <v>573</v>
      </c>
      <c r="D218" s="8" t="s">
        <v>548</v>
      </c>
      <c r="E218" s="1">
        <v>68.5</v>
      </c>
      <c r="F218" s="1"/>
      <c r="G218" s="3">
        <v>68.5</v>
      </c>
      <c r="H218" s="9">
        <f t="shared" si="12"/>
        <v>5</v>
      </c>
    </row>
    <row r="219" spans="1:8">
      <c r="A219" s="13" t="s">
        <v>575</v>
      </c>
      <c r="B219" s="8" t="s">
        <v>574</v>
      </c>
      <c r="C219" s="8" t="s">
        <v>576</v>
      </c>
      <c r="D219" s="8" t="s">
        <v>548</v>
      </c>
      <c r="E219" s="1">
        <v>67.3</v>
      </c>
      <c r="F219" s="1"/>
      <c r="G219" s="3">
        <v>67.3</v>
      </c>
      <c r="H219" s="9">
        <f t="shared" si="12"/>
        <v>6</v>
      </c>
    </row>
    <row r="220" spans="1:8">
      <c r="A220" s="13" t="s">
        <v>569</v>
      </c>
      <c r="B220" s="8" t="s">
        <v>568</v>
      </c>
      <c r="C220" s="8" t="s">
        <v>570</v>
      </c>
      <c r="D220" s="8" t="s">
        <v>548</v>
      </c>
      <c r="E220" s="1">
        <v>66.7</v>
      </c>
      <c r="F220" s="1"/>
      <c r="G220" s="3">
        <v>66.7</v>
      </c>
      <c r="H220" s="9">
        <f t="shared" si="12"/>
        <v>7</v>
      </c>
    </row>
    <row r="221" spans="1:8">
      <c r="A221" s="13" t="s">
        <v>596</v>
      </c>
      <c r="B221" s="8" t="s">
        <v>595</v>
      </c>
      <c r="C221" s="8" t="s">
        <v>597</v>
      </c>
      <c r="D221" s="8" t="s">
        <v>548</v>
      </c>
      <c r="E221" s="1">
        <v>65.900000000000006</v>
      </c>
      <c r="F221" s="1"/>
      <c r="G221" s="3">
        <v>65.900000000000006</v>
      </c>
      <c r="H221" s="9">
        <f t="shared" si="12"/>
        <v>8</v>
      </c>
    </row>
    <row r="222" spans="1:8">
      <c r="A222" s="13" t="s">
        <v>550</v>
      </c>
      <c r="B222" s="8" t="s">
        <v>549</v>
      </c>
      <c r="C222" s="8" t="s">
        <v>551</v>
      </c>
      <c r="D222" s="8" t="s">
        <v>548</v>
      </c>
      <c r="E222" s="1">
        <v>65.8</v>
      </c>
      <c r="F222" s="1"/>
      <c r="G222" s="3">
        <v>65.8</v>
      </c>
      <c r="H222" s="9">
        <f t="shared" si="12"/>
        <v>9</v>
      </c>
    </row>
    <row r="223" spans="1:8">
      <c r="A223" s="13" t="s">
        <v>593</v>
      </c>
      <c r="B223" s="8" t="s">
        <v>592</v>
      </c>
      <c r="C223" s="8" t="s">
        <v>594</v>
      </c>
      <c r="D223" s="8" t="s">
        <v>548</v>
      </c>
      <c r="E223" s="1">
        <v>65.5</v>
      </c>
      <c r="F223" s="1"/>
      <c r="G223" s="3">
        <v>65.5</v>
      </c>
      <c r="H223" s="9">
        <f t="shared" si="12"/>
        <v>10</v>
      </c>
    </row>
    <row r="224" spans="1:8">
      <c r="A224" s="13" t="s">
        <v>559</v>
      </c>
      <c r="B224" s="8" t="s">
        <v>558</v>
      </c>
      <c r="C224" s="8" t="s">
        <v>560</v>
      </c>
      <c r="D224" s="8" t="s">
        <v>548</v>
      </c>
      <c r="E224" s="1">
        <v>64.8</v>
      </c>
      <c r="F224" s="1"/>
      <c r="G224" s="3">
        <v>64.8</v>
      </c>
      <c r="H224" s="9">
        <f t="shared" si="12"/>
        <v>11</v>
      </c>
    </row>
    <row r="225" spans="1:8">
      <c r="A225" s="13"/>
      <c r="B225" s="8"/>
      <c r="C225" s="8"/>
      <c r="D225" s="8"/>
      <c r="E225" s="1"/>
      <c r="F225" s="1"/>
      <c r="G225" s="3"/>
      <c r="H225" s="9"/>
    </row>
    <row r="226" spans="1:8">
      <c r="A226" s="13" t="s">
        <v>612</v>
      </c>
      <c r="B226" s="8" t="s">
        <v>611</v>
      </c>
      <c r="C226" s="8" t="s">
        <v>613</v>
      </c>
      <c r="D226" s="8" t="s">
        <v>561</v>
      </c>
      <c r="E226" s="1">
        <v>70.7</v>
      </c>
      <c r="F226" s="1"/>
      <c r="G226" s="3">
        <v>70.7</v>
      </c>
      <c r="H226" s="9">
        <f>SUMPRODUCT(($G$226:$G$228&gt;=G226)/(COUNTIF($G$226:$G$228,$G$226:$G$228)))</f>
        <v>1</v>
      </c>
    </row>
    <row r="227" spans="1:8">
      <c r="A227" s="13" t="s">
        <v>601</v>
      </c>
      <c r="B227" s="8" t="s">
        <v>600</v>
      </c>
      <c r="C227" s="8" t="s">
        <v>602</v>
      </c>
      <c r="D227" s="8" t="s">
        <v>561</v>
      </c>
      <c r="E227" s="1">
        <v>68.7</v>
      </c>
      <c r="F227" s="1"/>
      <c r="G227" s="3">
        <v>68.7</v>
      </c>
      <c r="H227" s="9">
        <f>SUMPRODUCT(($G$226:$G$228&gt;=G227)/(COUNTIF($G$226:$G$228,$G$226:$G$228)))</f>
        <v>2</v>
      </c>
    </row>
    <row r="228" spans="1:8">
      <c r="A228" s="13" t="s">
        <v>615</v>
      </c>
      <c r="B228" s="8" t="s">
        <v>614</v>
      </c>
      <c r="C228" s="8" t="s">
        <v>616</v>
      </c>
      <c r="D228" s="8" t="s">
        <v>561</v>
      </c>
      <c r="E228" s="1">
        <v>68.3</v>
      </c>
      <c r="F228" s="1"/>
      <c r="G228" s="3">
        <v>68.3</v>
      </c>
      <c r="H228" s="9">
        <f>SUMPRODUCT(($G$226:$G$228&gt;=G228)/(COUNTIF($G$226:$G$228,$G$226:$G$228)))</f>
        <v>3</v>
      </c>
    </row>
  </sheetData>
  <mergeCells count="1">
    <mergeCell ref="A1:H1"/>
  </mergeCells>
  <phoneticPr fontId="4" type="noConversion"/>
  <printOptions horizontalCentered="1"/>
  <pageMargins left="0.23622047244094491" right="0.23622047244094491" top="0.35433070866141736" bottom="0.55118110236220474" header="0.31496062992125984" footer="0.31496062992125984"/>
  <pageSetup paperSize="9" orientation="portrait" horizontalDpi="4294967293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云梦县招考考生信息表</vt:lpstr>
      <vt:lpstr>云梦县招考考生信息表!Print_Titles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考场考生信息表</dc:title>
  <dc:creator>Administrator</dc:creator>
  <cp:lastModifiedBy>WYD</cp:lastModifiedBy>
  <cp:lastPrinted>2018-05-29T02:37:13Z</cp:lastPrinted>
  <dcterms:created xsi:type="dcterms:W3CDTF">2018-05-23T07:57:31Z</dcterms:created>
  <dcterms:modified xsi:type="dcterms:W3CDTF">2018-05-29T02:38:07Z</dcterms:modified>
</cp:coreProperties>
</file>