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0" sheetId="1" r:id="rId1"/>
  </sheets>
  <definedNames>
    <definedName name="_xlnm._FilterDatabase" localSheetId="0" hidden="1">'Sheet0'!$A$3:$R$24</definedName>
  </definedNames>
  <calcPr fullCalcOnLoad="1"/>
</workbook>
</file>

<file path=xl/sharedStrings.xml><?xml version="1.0" encoding="utf-8"?>
<sst xmlns="http://schemas.openxmlformats.org/spreadsheetml/2006/main" count="293" uniqueCount="170">
  <si>
    <t>荆州市2019年度第二次考试录用公务员考试成绩折算汇总表</t>
  </si>
  <si>
    <t>姓名</t>
  </si>
  <si>
    <t>性别</t>
  </si>
  <si>
    <t>二次考录申请职位</t>
  </si>
  <si>
    <t>准考证号</t>
  </si>
  <si>
    <t>行测</t>
  </si>
  <si>
    <t>申论（县以上机关）</t>
  </si>
  <si>
    <t>申论（乡镇、街道机关）</t>
  </si>
  <si>
    <t>公安专业科目</t>
  </si>
  <si>
    <t>综合知识测试</t>
  </si>
  <si>
    <t>笔试折算分</t>
  </si>
  <si>
    <t>面试成绩</t>
  </si>
  <si>
    <t>综合成绩</t>
  </si>
  <si>
    <t>排名</t>
  </si>
  <si>
    <t>毕业院校</t>
  </si>
  <si>
    <t>现工作单位</t>
  </si>
  <si>
    <t>机构名称</t>
  </si>
  <si>
    <t>招录机关</t>
  </si>
  <si>
    <t>招录职位</t>
  </si>
  <si>
    <t>职位代码</t>
  </si>
  <si>
    <t>李鸣晨</t>
  </si>
  <si>
    <t>男</t>
  </si>
  <si>
    <t>公安县</t>
  </si>
  <si>
    <t>公安县人民法院</t>
  </si>
  <si>
    <t>司法警察岗位1</t>
  </si>
  <si>
    <t>14230202010006003</t>
  </si>
  <si>
    <t>101240201808</t>
  </si>
  <si>
    <t>59.2</t>
  </si>
  <si>
    <t>64.5</t>
  </si>
  <si>
    <t>0</t>
  </si>
  <si>
    <t>30.7925</t>
  </si>
  <si>
    <t>湖北警官学院</t>
  </si>
  <si>
    <t>无</t>
  </si>
  <si>
    <t>廖笠</t>
  </si>
  <si>
    <t>101240112928</t>
  </si>
  <si>
    <t>61.6</t>
  </si>
  <si>
    <t>54</t>
  </si>
  <si>
    <t>29.09</t>
  </si>
  <si>
    <t>湖北民族学院科技学院</t>
  </si>
  <si>
    <t>湖北省荆州市公安县夹竹园镇卫东村</t>
  </si>
  <si>
    <t>卜文杰</t>
  </si>
  <si>
    <t>101240112417</t>
  </si>
  <si>
    <t>49.6</t>
  </si>
  <si>
    <t>54.5</t>
  </si>
  <si>
    <t>25.9025</t>
  </si>
  <si>
    <t>武汉大学</t>
  </si>
  <si>
    <t>荆州大桥路政大队</t>
  </si>
  <si>
    <t>黄云飞</t>
  </si>
  <si>
    <t>101240202108</t>
  </si>
  <si>
    <t>47.2</t>
  </si>
  <si>
    <t>56</t>
  </si>
  <si>
    <t>25.58</t>
  </si>
  <si>
    <t>湖北文理学院理工学院</t>
  </si>
  <si>
    <t>公安县机关事务服务中心</t>
  </si>
  <si>
    <t>杨威</t>
  </si>
  <si>
    <t>101240206810</t>
  </si>
  <si>
    <t>45.6</t>
  </si>
  <si>
    <t>58.5</t>
  </si>
  <si>
    <t>25.7025</t>
  </si>
  <si>
    <t>湖北工程学院新技术学院</t>
  </si>
  <si>
    <t>武汉市汉阳区人民法院</t>
  </si>
  <si>
    <t>朱义民</t>
  </si>
  <si>
    <t>101240111230</t>
  </si>
  <si>
    <t>44</t>
  </si>
  <si>
    <t>55.5</t>
  </si>
  <si>
    <t>24.5875</t>
  </si>
  <si>
    <t>武汉学院</t>
  </si>
  <si>
    <t>阳光人寿保险股份有限公司十堰中心支公司</t>
  </si>
  <si>
    <t>向然</t>
  </si>
  <si>
    <t>司法警察岗位2</t>
  </si>
  <si>
    <t>14230202010006004</t>
  </si>
  <si>
    <t>101240201913</t>
  </si>
  <si>
    <t>63</t>
  </si>
  <si>
    <t>27.815</t>
  </si>
  <si>
    <t>武汉工商学院</t>
  </si>
  <si>
    <t>朱亚成</t>
  </si>
  <si>
    <t>101240206625</t>
  </si>
  <si>
    <t>65</t>
  </si>
  <si>
    <t>28.265</t>
  </si>
  <si>
    <t>青海民族大学</t>
  </si>
  <si>
    <t>陈郑雨</t>
  </si>
  <si>
    <t>101240112213</t>
  </si>
  <si>
    <t>52.8</t>
  </si>
  <si>
    <t>58</t>
  </si>
  <si>
    <t>27.57</t>
  </si>
  <si>
    <t>湖北师范大学</t>
  </si>
  <si>
    <t>田洁</t>
  </si>
  <si>
    <t>女</t>
  </si>
  <si>
    <t>监利县</t>
  </si>
  <si>
    <t>监利县人民法院</t>
  </si>
  <si>
    <t>文秘宣传岗2</t>
  </si>
  <si>
    <t>14230202010010004</t>
  </si>
  <si>
    <t>101240206502</t>
  </si>
  <si>
    <t>64.8</t>
  </si>
  <si>
    <t>64</t>
  </si>
  <si>
    <t>32.22</t>
  </si>
  <si>
    <t>云南警官学院</t>
  </si>
  <si>
    <t>申晶晶</t>
  </si>
  <si>
    <t>101240113410</t>
  </si>
  <si>
    <t>55.2</t>
  </si>
  <si>
    <t>61</t>
  </si>
  <si>
    <t>28.905</t>
  </si>
  <si>
    <t>湖北汽车工业学院</t>
  </si>
  <si>
    <t>学校</t>
  </si>
  <si>
    <t>周黎筠</t>
  </si>
  <si>
    <t>101240200830</t>
  </si>
  <si>
    <t>67</t>
  </si>
  <si>
    <t>29.595</t>
  </si>
  <si>
    <t>武汉东湖学院</t>
  </si>
  <si>
    <t>胡凡</t>
  </si>
  <si>
    <t>101240205806</t>
  </si>
  <si>
    <t>53.6</t>
  </si>
  <si>
    <t>68</t>
  </si>
  <si>
    <t>30.04</t>
  </si>
  <si>
    <t>泰国博仁大学</t>
  </si>
  <si>
    <t>鄂州市梁子湖区司法局</t>
  </si>
  <si>
    <t>王青鹤</t>
  </si>
  <si>
    <t>101240202914</t>
  </si>
  <si>
    <t>62.5</t>
  </si>
  <si>
    <t>29.2425</t>
  </si>
  <si>
    <t>武汉科技大学城市学院</t>
  </si>
  <si>
    <t>谢丹</t>
  </si>
  <si>
    <t>101240204526</t>
  </si>
  <si>
    <t>58.4</t>
  </si>
  <si>
    <t>30.235</t>
  </si>
  <si>
    <t>黄冈师范学院</t>
  </si>
  <si>
    <t>荆州市众铭餐饮管理有限公司</t>
  </si>
  <si>
    <t>杨航</t>
  </si>
  <si>
    <t>荆州市公安机关</t>
  </si>
  <si>
    <t>松滋市公安局</t>
  </si>
  <si>
    <t>执法勤务职位3</t>
  </si>
  <si>
    <t>14230202010012013</t>
  </si>
  <si>
    <t>103421101026</t>
  </si>
  <si>
    <t>48</t>
  </si>
  <si>
    <t>70</t>
  </si>
  <si>
    <t>28.5</t>
  </si>
  <si>
    <t>程琦</t>
  </si>
  <si>
    <t>103421907215</t>
  </si>
  <si>
    <t>73</t>
  </si>
  <si>
    <t>28.95</t>
  </si>
  <si>
    <t>中央广播电视大学</t>
  </si>
  <si>
    <t>红安县公安局</t>
  </si>
  <si>
    <t>蓝云开</t>
  </si>
  <si>
    <t>103420903318</t>
  </si>
  <si>
    <t>44.8</t>
  </si>
  <si>
    <t>69</t>
  </si>
  <si>
    <t>28.46</t>
  </si>
  <si>
    <t>广西师范大学</t>
  </si>
  <si>
    <t>广西平南县看守所</t>
  </si>
  <si>
    <t>高志超</t>
  </si>
  <si>
    <t>江陵县公安局</t>
  </si>
  <si>
    <t>执法勤务职位1</t>
  </si>
  <si>
    <t>14230202010012020</t>
  </si>
  <si>
    <t>103423007513</t>
  </si>
  <si>
    <t>56.8</t>
  </si>
  <si>
    <t>72</t>
  </si>
  <si>
    <t>71</t>
  </si>
  <si>
    <t>32.81</t>
  </si>
  <si>
    <t>山东警察学院</t>
  </si>
  <si>
    <t>山东省淄博市中级人民法院</t>
  </si>
  <si>
    <t>葛亚凯</t>
  </si>
  <si>
    <t>103420907312</t>
  </si>
  <si>
    <t>26.895</t>
  </si>
  <si>
    <t>合肥云旗人力资源管理有限公司</t>
  </si>
  <si>
    <t>龚颖</t>
  </si>
  <si>
    <t>103423110929</t>
  </si>
  <si>
    <t>40.8</t>
  </si>
  <si>
    <t>53.5</t>
  </si>
  <si>
    <t>24.885</t>
  </si>
  <si>
    <t>九州通医药集团股份有限公司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</si>
</sst>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3" fillId="8" borderId="0" applyNumberFormat="0" applyBorder="0" applyAlignment="0" applyProtection="0"/>
    <xf numFmtId="0" fontId="10" fillId="3" borderId="5" applyNumberFormat="0" applyAlignment="0" applyProtection="0"/>
    <xf numFmtId="0" fontId="3" fillId="4" borderId="0" applyNumberFormat="0" applyBorder="0" applyAlignment="0" applyProtection="0"/>
    <xf numFmtId="0" fontId="15" fillId="3" borderId="1" applyNumberFormat="0" applyAlignment="0" applyProtection="0"/>
    <xf numFmtId="0" fontId="16" fillId="9" borderId="6" applyNumberFormat="0" applyAlignment="0" applyProtection="0"/>
    <xf numFmtId="0" fontId="17" fillId="0" borderId="7" applyNumberFormat="0" applyFill="0" applyAlignment="0" applyProtection="0"/>
    <xf numFmtId="0" fontId="3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0" borderId="8" applyNumberFormat="0" applyFill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3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3" fillId="16" borderId="0" applyNumberFormat="0" applyBorder="0" applyAlignment="0" applyProtection="0"/>
    <xf numFmtId="0" fontId="0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0" fillId="6" borderId="0" applyNumberFormat="0" applyBorder="0" applyAlignment="0" applyProtection="0"/>
    <xf numFmtId="0" fontId="3" fillId="6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Border="1" applyAlignment="1" quotePrefix="1">
      <alignment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SheetLayoutView="100" workbookViewId="0" topLeftCell="A1">
      <selection activeCell="L30" sqref="L30"/>
    </sheetView>
  </sheetViews>
  <sheetFormatPr defaultColWidth="9.00390625" defaultRowHeight="13.5"/>
  <cols>
    <col min="1" max="1" width="7.125" style="0" customWidth="1"/>
    <col min="2" max="2" width="4.875" style="0" customWidth="1"/>
    <col min="3" max="3" width="13.375" style="0" customWidth="1"/>
    <col min="4" max="4" width="14.375" style="0" customWidth="1"/>
    <col min="5" max="5" width="13.125" style="0" customWidth="1"/>
    <col min="6" max="6" width="18.375" style="0" customWidth="1"/>
    <col min="7" max="7" width="13.50390625" style="0" customWidth="1"/>
    <col min="9" max="10" width="5.875" style="0" customWidth="1"/>
    <col min="11" max="11" width="6.125" style="0" customWidth="1"/>
    <col min="12" max="12" width="5.875" style="0" customWidth="1"/>
    <col min="13" max="13" width="8.50390625" style="0" customWidth="1"/>
    <col min="14" max="14" width="11.125" style="0" customWidth="1"/>
    <col min="15" max="15" width="12.625" style="0" customWidth="1"/>
    <col min="16" max="16" width="6.50390625" style="0" customWidth="1"/>
    <col min="17" max="17" width="16.875" style="0" customWidth="1"/>
    <col min="18" max="18" width="27.375" style="0" customWidth="1"/>
  </cols>
  <sheetData>
    <row r="1" spans="1:18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3.5">
      <c r="A2" s="4" t="s">
        <v>1</v>
      </c>
      <c r="B2" s="4" t="s">
        <v>2</v>
      </c>
      <c r="C2" s="5" t="s">
        <v>3</v>
      </c>
      <c r="D2" s="5"/>
      <c r="E2" s="5"/>
      <c r="F2" s="5"/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9" t="s">
        <v>11</v>
      </c>
      <c r="O2" s="9" t="s">
        <v>12</v>
      </c>
      <c r="P2" s="9" t="s">
        <v>13</v>
      </c>
      <c r="Q2" s="4" t="s">
        <v>14</v>
      </c>
      <c r="R2" s="4" t="s">
        <v>15</v>
      </c>
    </row>
    <row r="3" spans="1:18" ht="13.5">
      <c r="A3" s="4"/>
      <c r="B3" s="4"/>
      <c r="C3" s="4" t="s">
        <v>16</v>
      </c>
      <c r="D3" s="4" t="s">
        <v>17</v>
      </c>
      <c r="E3" s="4" t="s">
        <v>18</v>
      </c>
      <c r="F3" s="4" t="s">
        <v>19</v>
      </c>
      <c r="G3" s="4"/>
      <c r="H3" s="4"/>
      <c r="I3" s="4"/>
      <c r="J3" s="4"/>
      <c r="K3" s="4"/>
      <c r="L3" s="4"/>
      <c r="M3" s="4"/>
      <c r="N3" s="9"/>
      <c r="O3" s="9"/>
      <c r="P3" s="9"/>
      <c r="Q3" s="4"/>
      <c r="R3" s="4"/>
    </row>
    <row r="4" spans="1:18" ht="13.5">
      <c r="A4" s="4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14" t="s">
        <v>25</v>
      </c>
      <c r="G4" s="4" t="s">
        <v>26</v>
      </c>
      <c r="H4" s="4" t="s">
        <v>27</v>
      </c>
      <c r="I4" s="4" t="s">
        <v>28</v>
      </c>
      <c r="J4" s="4"/>
      <c r="K4" s="4" t="s">
        <v>29</v>
      </c>
      <c r="L4" s="4"/>
      <c r="M4" s="4" t="s">
        <v>30</v>
      </c>
      <c r="N4" s="5">
        <v>82.6</v>
      </c>
      <c r="O4" s="5">
        <f aca="true" t="shared" si="0" ref="O4:O24">M4+N4*0.5</f>
        <v>72.0925</v>
      </c>
      <c r="P4" s="5">
        <v>1</v>
      </c>
      <c r="Q4" s="4" t="s">
        <v>31</v>
      </c>
      <c r="R4" s="4" t="s">
        <v>32</v>
      </c>
    </row>
    <row r="5" spans="1:18" ht="27">
      <c r="A5" s="4" t="s">
        <v>33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34</v>
      </c>
      <c r="H5" s="4" t="s">
        <v>35</v>
      </c>
      <c r="I5" s="4" t="s">
        <v>36</v>
      </c>
      <c r="J5" s="4"/>
      <c r="K5" s="4" t="s">
        <v>29</v>
      </c>
      <c r="L5" s="4"/>
      <c r="M5" s="4" t="s">
        <v>37</v>
      </c>
      <c r="N5" s="5">
        <v>82.4</v>
      </c>
      <c r="O5" s="5">
        <f t="shared" si="0"/>
        <v>70.29</v>
      </c>
      <c r="P5" s="5">
        <v>2</v>
      </c>
      <c r="Q5" s="4" t="s">
        <v>38</v>
      </c>
      <c r="R5" s="4" t="s">
        <v>39</v>
      </c>
    </row>
    <row r="6" spans="1:18" ht="13.5">
      <c r="A6" s="4" t="s">
        <v>40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41</v>
      </c>
      <c r="H6" s="4" t="s">
        <v>42</v>
      </c>
      <c r="I6" s="4" t="s">
        <v>43</v>
      </c>
      <c r="J6" s="4"/>
      <c r="K6" s="4" t="s">
        <v>29</v>
      </c>
      <c r="L6" s="4"/>
      <c r="M6" s="4" t="s">
        <v>44</v>
      </c>
      <c r="N6" s="5">
        <v>82.2</v>
      </c>
      <c r="O6" s="5">
        <f t="shared" si="0"/>
        <v>67.0025</v>
      </c>
      <c r="P6" s="5">
        <v>3</v>
      </c>
      <c r="Q6" s="4" t="s">
        <v>45</v>
      </c>
      <c r="R6" s="4" t="s">
        <v>46</v>
      </c>
    </row>
    <row r="7" spans="1:18" ht="27">
      <c r="A7" s="4" t="s">
        <v>47</v>
      </c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48</v>
      </c>
      <c r="H7" s="4" t="s">
        <v>49</v>
      </c>
      <c r="I7" s="4" t="s">
        <v>50</v>
      </c>
      <c r="J7" s="4"/>
      <c r="K7" s="4" t="s">
        <v>29</v>
      </c>
      <c r="L7" s="4"/>
      <c r="M7" s="4" t="s">
        <v>51</v>
      </c>
      <c r="N7" s="5">
        <v>81.4</v>
      </c>
      <c r="O7" s="5">
        <f t="shared" si="0"/>
        <v>66.28</v>
      </c>
      <c r="P7" s="5">
        <v>4</v>
      </c>
      <c r="Q7" s="4" t="s">
        <v>52</v>
      </c>
      <c r="R7" s="4" t="s">
        <v>53</v>
      </c>
    </row>
    <row r="8" spans="1:19" ht="36.75" customHeight="1">
      <c r="A8" s="4" t="s">
        <v>54</v>
      </c>
      <c r="B8" s="4" t="s">
        <v>21</v>
      </c>
      <c r="C8" s="4" t="s">
        <v>22</v>
      </c>
      <c r="D8" s="4" t="s">
        <v>23</v>
      </c>
      <c r="E8" s="4" t="s">
        <v>24</v>
      </c>
      <c r="F8" s="4" t="s">
        <v>25</v>
      </c>
      <c r="G8" s="4" t="s">
        <v>55</v>
      </c>
      <c r="H8" s="4" t="s">
        <v>56</v>
      </c>
      <c r="I8" s="4" t="s">
        <v>57</v>
      </c>
      <c r="J8" s="4"/>
      <c r="K8" s="4" t="s">
        <v>29</v>
      </c>
      <c r="L8" s="4"/>
      <c r="M8" s="4" t="s">
        <v>58</v>
      </c>
      <c r="N8" s="5">
        <v>78.6</v>
      </c>
      <c r="O8" s="5">
        <f t="shared" si="0"/>
        <v>65.0025</v>
      </c>
      <c r="P8" s="5">
        <v>5</v>
      </c>
      <c r="Q8" s="4" t="s">
        <v>59</v>
      </c>
      <c r="R8" s="4" t="s">
        <v>60</v>
      </c>
      <c r="S8" s="12"/>
    </row>
    <row r="9" spans="1:18" s="1" customFormat="1" ht="28.5" customHeight="1">
      <c r="A9" s="4" t="s">
        <v>61</v>
      </c>
      <c r="B9" s="4" t="s">
        <v>21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62</v>
      </c>
      <c r="H9" s="4" t="s">
        <v>63</v>
      </c>
      <c r="I9" s="4" t="s">
        <v>64</v>
      </c>
      <c r="J9" s="4"/>
      <c r="K9" s="4" t="s">
        <v>29</v>
      </c>
      <c r="L9" s="4"/>
      <c r="M9" s="4" t="s">
        <v>65</v>
      </c>
      <c r="N9" s="5">
        <v>80.6</v>
      </c>
      <c r="O9" s="5">
        <f t="shared" si="0"/>
        <v>64.88749999999999</v>
      </c>
      <c r="P9" s="5">
        <v>6</v>
      </c>
      <c r="Q9" s="4" t="s">
        <v>66</v>
      </c>
      <c r="R9" s="4" t="s">
        <v>67</v>
      </c>
    </row>
    <row r="10" spans="1:18" ht="13.5">
      <c r="A10" s="4" t="s">
        <v>68</v>
      </c>
      <c r="B10" s="4" t="s">
        <v>21</v>
      </c>
      <c r="C10" s="4" t="s">
        <v>22</v>
      </c>
      <c r="D10" s="4" t="s">
        <v>23</v>
      </c>
      <c r="E10" s="4" t="s">
        <v>69</v>
      </c>
      <c r="F10" s="4" t="s">
        <v>70</v>
      </c>
      <c r="G10" s="4" t="s">
        <v>71</v>
      </c>
      <c r="H10" s="4" t="s">
        <v>42</v>
      </c>
      <c r="I10" s="4" t="s">
        <v>72</v>
      </c>
      <c r="J10" s="4"/>
      <c r="K10" s="4" t="s">
        <v>29</v>
      </c>
      <c r="L10" s="4"/>
      <c r="M10" s="4" t="s">
        <v>73</v>
      </c>
      <c r="N10" s="5">
        <v>83.4</v>
      </c>
      <c r="O10" s="5">
        <f t="shared" si="0"/>
        <v>69.515</v>
      </c>
      <c r="P10" s="5">
        <v>1</v>
      </c>
      <c r="Q10" s="4" t="s">
        <v>74</v>
      </c>
      <c r="R10" s="4" t="s">
        <v>32</v>
      </c>
    </row>
    <row r="11" spans="1:18" ht="13.5">
      <c r="A11" s="4" t="s">
        <v>75</v>
      </c>
      <c r="B11" s="4" t="s">
        <v>21</v>
      </c>
      <c r="C11" s="4" t="s">
        <v>22</v>
      </c>
      <c r="D11" s="4" t="s">
        <v>23</v>
      </c>
      <c r="E11" s="4" t="s">
        <v>69</v>
      </c>
      <c r="F11" s="14" t="s">
        <v>70</v>
      </c>
      <c r="G11" s="4" t="s">
        <v>76</v>
      </c>
      <c r="H11" s="4" t="s">
        <v>42</v>
      </c>
      <c r="I11" s="4" t="s">
        <v>77</v>
      </c>
      <c r="J11" s="4"/>
      <c r="K11" s="4" t="s">
        <v>29</v>
      </c>
      <c r="L11" s="4"/>
      <c r="M11" s="4" t="s">
        <v>78</v>
      </c>
      <c r="N11" s="5">
        <v>79</v>
      </c>
      <c r="O11" s="5">
        <f t="shared" si="0"/>
        <v>67.765</v>
      </c>
      <c r="P11" s="5">
        <v>2</v>
      </c>
      <c r="Q11" s="4" t="s">
        <v>79</v>
      </c>
      <c r="R11" s="4" t="s">
        <v>32</v>
      </c>
    </row>
    <row r="12" spans="1:18" ht="27" customHeight="1">
      <c r="A12" s="4" t="s">
        <v>80</v>
      </c>
      <c r="B12" s="4" t="s">
        <v>21</v>
      </c>
      <c r="C12" s="4" t="s">
        <v>22</v>
      </c>
      <c r="D12" s="4" t="s">
        <v>23</v>
      </c>
      <c r="E12" s="4" t="s">
        <v>69</v>
      </c>
      <c r="F12" s="4" t="s">
        <v>70</v>
      </c>
      <c r="G12" s="4" t="s">
        <v>81</v>
      </c>
      <c r="H12" s="4" t="s">
        <v>82</v>
      </c>
      <c r="I12" s="4" t="s">
        <v>83</v>
      </c>
      <c r="J12" s="4"/>
      <c r="K12" s="4" t="s">
        <v>29</v>
      </c>
      <c r="L12" s="4"/>
      <c r="M12" s="4" t="s">
        <v>84</v>
      </c>
      <c r="N12" s="5">
        <v>79.4</v>
      </c>
      <c r="O12" s="5">
        <f t="shared" si="0"/>
        <v>67.27000000000001</v>
      </c>
      <c r="P12" s="5">
        <v>3</v>
      </c>
      <c r="Q12" s="4" t="s">
        <v>85</v>
      </c>
      <c r="R12" s="4" t="s">
        <v>32</v>
      </c>
    </row>
    <row r="13" spans="1:18" ht="13.5">
      <c r="A13" s="4" t="s">
        <v>86</v>
      </c>
      <c r="B13" s="4" t="s">
        <v>87</v>
      </c>
      <c r="C13" s="4" t="s">
        <v>88</v>
      </c>
      <c r="D13" s="4" t="s">
        <v>89</v>
      </c>
      <c r="E13" s="4" t="s">
        <v>90</v>
      </c>
      <c r="F13" s="14" t="s">
        <v>91</v>
      </c>
      <c r="G13" s="4" t="s">
        <v>92</v>
      </c>
      <c r="H13" s="4" t="s">
        <v>93</v>
      </c>
      <c r="I13" s="4" t="s">
        <v>94</v>
      </c>
      <c r="J13" s="4"/>
      <c r="K13" s="4" t="s">
        <v>29</v>
      </c>
      <c r="L13" s="4"/>
      <c r="M13" s="4" t="s">
        <v>95</v>
      </c>
      <c r="N13" s="5">
        <v>83</v>
      </c>
      <c r="O13" s="5">
        <f t="shared" si="0"/>
        <v>73.72</v>
      </c>
      <c r="P13" s="5">
        <v>1</v>
      </c>
      <c r="Q13" s="4" t="s">
        <v>96</v>
      </c>
      <c r="R13" s="4" t="s">
        <v>32</v>
      </c>
    </row>
    <row r="14" spans="1:18" ht="13.5">
      <c r="A14" s="4" t="s">
        <v>97</v>
      </c>
      <c r="B14" s="4" t="s">
        <v>87</v>
      </c>
      <c r="C14" s="4" t="s">
        <v>88</v>
      </c>
      <c r="D14" s="4" t="s">
        <v>89</v>
      </c>
      <c r="E14" s="4" t="s">
        <v>90</v>
      </c>
      <c r="F14" s="4" t="s">
        <v>91</v>
      </c>
      <c r="G14" s="4" t="s">
        <v>98</v>
      </c>
      <c r="H14" s="4" t="s">
        <v>99</v>
      </c>
      <c r="I14" s="4" t="s">
        <v>100</v>
      </c>
      <c r="J14" s="4"/>
      <c r="K14" s="4" t="s">
        <v>29</v>
      </c>
      <c r="L14" s="4"/>
      <c r="M14" s="4" t="s">
        <v>101</v>
      </c>
      <c r="N14" s="5">
        <v>88.2</v>
      </c>
      <c r="O14" s="5">
        <f t="shared" si="0"/>
        <v>73.005</v>
      </c>
      <c r="P14" s="5">
        <v>2</v>
      </c>
      <c r="Q14" s="4" t="s">
        <v>102</v>
      </c>
      <c r="R14" s="4" t="s">
        <v>103</v>
      </c>
    </row>
    <row r="15" spans="1:18" ht="13.5">
      <c r="A15" s="4" t="s">
        <v>104</v>
      </c>
      <c r="B15" s="4" t="s">
        <v>87</v>
      </c>
      <c r="C15" s="4" t="s">
        <v>88</v>
      </c>
      <c r="D15" s="4" t="s">
        <v>89</v>
      </c>
      <c r="E15" s="4" t="s">
        <v>90</v>
      </c>
      <c r="F15" s="4" t="s">
        <v>91</v>
      </c>
      <c r="G15" s="4" t="s">
        <v>105</v>
      </c>
      <c r="H15" s="4" t="s">
        <v>82</v>
      </c>
      <c r="I15" s="4" t="s">
        <v>106</v>
      </c>
      <c r="J15" s="4"/>
      <c r="K15" s="4" t="s">
        <v>29</v>
      </c>
      <c r="L15" s="4"/>
      <c r="M15" s="4" t="s">
        <v>107</v>
      </c>
      <c r="N15" s="5">
        <v>84.8</v>
      </c>
      <c r="O15" s="5">
        <f t="shared" si="0"/>
        <v>71.995</v>
      </c>
      <c r="P15" s="5">
        <v>3</v>
      </c>
      <c r="Q15" s="4" t="s">
        <v>108</v>
      </c>
      <c r="R15" s="4" t="s">
        <v>32</v>
      </c>
    </row>
    <row r="16" spans="1:18" ht="13.5">
      <c r="A16" s="4" t="s">
        <v>109</v>
      </c>
      <c r="B16" s="4" t="s">
        <v>21</v>
      </c>
      <c r="C16" s="4" t="s">
        <v>88</v>
      </c>
      <c r="D16" s="4" t="s">
        <v>89</v>
      </c>
      <c r="E16" s="4" t="s">
        <v>90</v>
      </c>
      <c r="F16" s="4" t="s">
        <v>91</v>
      </c>
      <c r="G16" s="4" t="s">
        <v>110</v>
      </c>
      <c r="H16" s="4" t="s">
        <v>111</v>
      </c>
      <c r="I16" s="4" t="s">
        <v>112</v>
      </c>
      <c r="J16" s="4"/>
      <c r="K16" s="4" t="s">
        <v>29</v>
      </c>
      <c r="L16" s="4"/>
      <c r="M16" s="4" t="s">
        <v>113</v>
      </c>
      <c r="N16" s="5">
        <v>83</v>
      </c>
      <c r="O16" s="5">
        <f t="shared" si="0"/>
        <v>71.53999999999999</v>
      </c>
      <c r="P16" s="5">
        <v>4</v>
      </c>
      <c r="Q16" s="4" t="s">
        <v>114</v>
      </c>
      <c r="R16" s="4" t="s">
        <v>115</v>
      </c>
    </row>
    <row r="17" spans="1:18" ht="27">
      <c r="A17" s="4" t="s">
        <v>116</v>
      </c>
      <c r="B17" s="4" t="s">
        <v>21</v>
      </c>
      <c r="C17" s="4" t="s">
        <v>88</v>
      </c>
      <c r="D17" s="4" t="s">
        <v>89</v>
      </c>
      <c r="E17" s="4" t="s">
        <v>90</v>
      </c>
      <c r="F17" s="4" t="s">
        <v>91</v>
      </c>
      <c r="G17" s="4" t="s">
        <v>117</v>
      </c>
      <c r="H17" s="4" t="s">
        <v>99</v>
      </c>
      <c r="I17" s="4" t="s">
        <v>118</v>
      </c>
      <c r="J17" s="4"/>
      <c r="K17" s="4" t="s">
        <v>29</v>
      </c>
      <c r="L17" s="4"/>
      <c r="M17" s="4" t="s">
        <v>119</v>
      </c>
      <c r="N17" s="5">
        <v>84.2</v>
      </c>
      <c r="O17" s="5">
        <f t="shared" si="0"/>
        <v>71.3425</v>
      </c>
      <c r="P17" s="5">
        <v>5</v>
      </c>
      <c r="Q17" s="4" t="s">
        <v>120</v>
      </c>
      <c r="R17" s="4" t="s">
        <v>32</v>
      </c>
    </row>
    <row r="18" spans="1:18" ht="13.5">
      <c r="A18" s="4" t="s">
        <v>121</v>
      </c>
      <c r="B18" s="4" t="s">
        <v>87</v>
      </c>
      <c r="C18" s="4" t="s">
        <v>88</v>
      </c>
      <c r="D18" s="4" t="s">
        <v>89</v>
      </c>
      <c r="E18" s="4" t="s">
        <v>90</v>
      </c>
      <c r="F18" s="4" t="s">
        <v>91</v>
      </c>
      <c r="G18" s="4" t="s">
        <v>122</v>
      </c>
      <c r="H18" s="4" t="s">
        <v>123</v>
      </c>
      <c r="I18" s="4" t="s">
        <v>72</v>
      </c>
      <c r="J18" s="4"/>
      <c r="K18" s="4" t="s">
        <v>29</v>
      </c>
      <c r="L18" s="4"/>
      <c r="M18" s="4" t="s">
        <v>124</v>
      </c>
      <c r="N18" s="5">
        <v>82.2</v>
      </c>
      <c r="O18" s="5">
        <f t="shared" si="0"/>
        <v>71.33500000000001</v>
      </c>
      <c r="P18" s="5">
        <v>6</v>
      </c>
      <c r="Q18" s="4" t="s">
        <v>125</v>
      </c>
      <c r="R18" s="4" t="s">
        <v>126</v>
      </c>
    </row>
    <row r="19" spans="1:18" ht="27">
      <c r="A19" s="4" t="s">
        <v>127</v>
      </c>
      <c r="B19" s="4" t="s">
        <v>21</v>
      </c>
      <c r="C19" s="4" t="s">
        <v>128</v>
      </c>
      <c r="D19" s="4" t="s">
        <v>129</v>
      </c>
      <c r="E19" s="4" t="s">
        <v>130</v>
      </c>
      <c r="F19" s="4" t="s">
        <v>131</v>
      </c>
      <c r="G19" s="4" t="s">
        <v>132</v>
      </c>
      <c r="H19" s="4" t="s">
        <v>133</v>
      </c>
      <c r="I19" s="4" t="s">
        <v>50</v>
      </c>
      <c r="J19" s="4"/>
      <c r="K19" s="4" t="s">
        <v>134</v>
      </c>
      <c r="L19" s="4"/>
      <c r="M19" s="4" t="s">
        <v>135</v>
      </c>
      <c r="N19" s="5">
        <v>84.2</v>
      </c>
      <c r="O19" s="5">
        <f t="shared" si="0"/>
        <v>70.6</v>
      </c>
      <c r="P19" s="5">
        <v>1</v>
      </c>
      <c r="Q19" s="4" t="s">
        <v>85</v>
      </c>
      <c r="R19" s="4" t="s">
        <v>32</v>
      </c>
    </row>
    <row r="20" spans="1:18" ht="27">
      <c r="A20" s="4" t="s">
        <v>136</v>
      </c>
      <c r="B20" s="4" t="s">
        <v>21</v>
      </c>
      <c r="C20" s="4" t="s">
        <v>128</v>
      </c>
      <c r="D20" s="4" t="s">
        <v>129</v>
      </c>
      <c r="E20" s="4" t="s">
        <v>130</v>
      </c>
      <c r="F20" s="14" t="s">
        <v>131</v>
      </c>
      <c r="G20" s="4" t="s">
        <v>137</v>
      </c>
      <c r="H20" s="4" t="s">
        <v>133</v>
      </c>
      <c r="I20" s="4" t="s">
        <v>50</v>
      </c>
      <c r="J20" s="4"/>
      <c r="K20" s="4" t="s">
        <v>138</v>
      </c>
      <c r="L20" s="4"/>
      <c r="M20" s="4" t="s">
        <v>139</v>
      </c>
      <c r="N20" s="5">
        <v>81</v>
      </c>
      <c r="O20" s="5">
        <f t="shared" si="0"/>
        <v>69.45</v>
      </c>
      <c r="P20" s="5">
        <v>2</v>
      </c>
      <c r="Q20" s="4" t="s">
        <v>140</v>
      </c>
      <c r="R20" s="4" t="s">
        <v>141</v>
      </c>
    </row>
    <row r="21" spans="1:18" ht="27">
      <c r="A21" s="4" t="s">
        <v>142</v>
      </c>
      <c r="B21" s="4" t="s">
        <v>21</v>
      </c>
      <c r="C21" s="4" t="s">
        <v>128</v>
      </c>
      <c r="D21" s="4" t="s">
        <v>129</v>
      </c>
      <c r="E21" s="4" t="s">
        <v>130</v>
      </c>
      <c r="F21" s="4" t="s">
        <v>131</v>
      </c>
      <c r="G21" s="4" t="s">
        <v>143</v>
      </c>
      <c r="H21" s="4" t="s">
        <v>144</v>
      </c>
      <c r="I21" s="4" t="s">
        <v>100</v>
      </c>
      <c r="J21" s="4"/>
      <c r="K21" s="4" t="s">
        <v>145</v>
      </c>
      <c r="L21" s="4"/>
      <c r="M21" s="4" t="s">
        <v>146</v>
      </c>
      <c r="N21" s="5">
        <v>78</v>
      </c>
      <c r="O21" s="5">
        <f t="shared" si="0"/>
        <v>67.46000000000001</v>
      </c>
      <c r="P21" s="5">
        <v>3</v>
      </c>
      <c r="Q21" s="4" t="s">
        <v>147</v>
      </c>
      <c r="R21" s="4" t="s">
        <v>148</v>
      </c>
    </row>
    <row r="22" spans="1:18" ht="27">
      <c r="A22" s="4" t="s">
        <v>149</v>
      </c>
      <c r="B22" s="4" t="s">
        <v>21</v>
      </c>
      <c r="C22" s="4" t="s">
        <v>128</v>
      </c>
      <c r="D22" s="4" t="s">
        <v>150</v>
      </c>
      <c r="E22" s="4" t="s">
        <v>151</v>
      </c>
      <c r="F22" s="14" t="s">
        <v>152</v>
      </c>
      <c r="G22" s="4" t="s">
        <v>153</v>
      </c>
      <c r="H22" s="4" t="s">
        <v>154</v>
      </c>
      <c r="I22" s="4" t="s">
        <v>155</v>
      </c>
      <c r="J22" s="4"/>
      <c r="K22" s="4" t="s">
        <v>156</v>
      </c>
      <c r="L22" s="4"/>
      <c r="M22" s="4" t="s">
        <v>157</v>
      </c>
      <c r="N22" s="5">
        <v>78.8</v>
      </c>
      <c r="O22" s="5">
        <f t="shared" si="0"/>
        <v>72.21000000000001</v>
      </c>
      <c r="P22" s="5">
        <v>1</v>
      </c>
      <c r="Q22" s="4" t="s">
        <v>158</v>
      </c>
      <c r="R22" s="4" t="s">
        <v>159</v>
      </c>
    </row>
    <row r="23" spans="1:18" ht="13.5">
      <c r="A23" s="6" t="s">
        <v>160</v>
      </c>
      <c r="B23" s="6" t="s">
        <v>21</v>
      </c>
      <c r="C23" s="6" t="s">
        <v>128</v>
      </c>
      <c r="D23" s="6" t="s">
        <v>150</v>
      </c>
      <c r="E23" s="6" t="s">
        <v>151</v>
      </c>
      <c r="F23" s="6" t="s">
        <v>152</v>
      </c>
      <c r="G23" s="6" t="s">
        <v>161</v>
      </c>
      <c r="H23" s="6" t="s">
        <v>56</v>
      </c>
      <c r="I23" s="6" t="s">
        <v>64</v>
      </c>
      <c r="J23" s="6"/>
      <c r="K23" s="6" t="s">
        <v>72</v>
      </c>
      <c r="L23" s="6"/>
      <c r="M23" s="6" t="s">
        <v>162</v>
      </c>
      <c r="N23" s="10">
        <v>81</v>
      </c>
      <c r="O23" s="5">
        <f t="shared" si="0"/>
        <v>67.395</v>
      </c>
      <c r="P23" s="5">
        <v>2</v>
      </c>
      <c r="Q23" s="6" t="s">
        <v>31</v>
      </c>
      <c r="R23" s="13" t="s">
        <v>163</v>
      </c>
    </row>
    <row r="24" spans="1:18" ht="13.5">
      <c r="A24" s="7" t="s">
        <v>164</v>
      </c>
      <c r="B24" s="7" t="s">
        <v>21</v>
      </c>
      <c r="C24" s="7" t="s">
        <v>128</v>
      </c>
      <c r="D24" s="7" t="s">
        <v>150</v>
      </c>
      <c r="E24" s="7" t="s">
        <v>151</v>
      </c>
      <c r="F24" s="7" t="s">
        <v>152</v>
      </c>
      <c r="G24" s="7" t="s">
        <v>165</v>
      </c>
      <c r="H24" s="7" t="s">
        <v>166</v>
      </c>
      <c r="I24" s="7" t="s">
        <v>167</v>
      </c>
      <c r="J24" s="7"/>
      <c r="K24" s="7" t="s">
        <v>83</v>
      </c>
      <c r="L24" s="7"/>
      <c r="M24" s="7" t="s">
        <v>168</v>
      </c>
      <c r="N24" s="11">
        <v>79</v>
      </c>
      <c r="O24" s="5">
        <f t="shared" si="0"/>
        <v>64.385</v>
      </c>
      <c r="P24" s="5">
        <v>3</v>
      </c>
      <c r="Q24" s="7" t="s">
        <v>31</v>
      </c>
      <c r="R24" s="7" t="s">
        <v>169</v>
      </c>
    </row>
    <row r="33" ht="13.5">
      <c r="H33" s="8"/>
    </row>
  </sheetData>
  <sheetProtection/>
  <autoFilter ref="A3:R24"/>
  <mergeCells count="16">
    <mergeCell ref="A1:R1"/>
    <mergeCell ref="C2:F2"/>
    <mergeCell ref="A2:A3"/>
    <mergeCell ref="B2:B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rintOptions/>
  <pageMargins left="0.6986111111111111" right="0.6986111111111111" top="0.75" bottom="0.75" header="0.3" footer="0.3"/>
  <pageSetup fitToHeight="1" fitToWidth="1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邱</cp:lastModifiedBy>
  <dcterms:created xsi:type="dcterms:W3CDTF">2019-07-26T05:06:00Z</dcterms:created>
  <dcterms:modified xsi:type="dcterms:W3CDTF">2019-08-12T03:49:00Z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