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90" windowWidth="20475" windowHeight="9645"/>
  </bookViews>
  <sheets>
    <sheet name="递补人员名单" sheetId="9" r:id="rId1"/>
  </sheets>
  <definedNames>
    <definedName name="_xlnm._FilterDatabase" localSheetId="0" hidden="1">递补人员名单!$A$2:$D$27</definedName>
    <definedName name="_xlnm.Print_Titles" localSheetId="0">递补人员名单!$2:$2</definedName>
  </definedNames>
  <calcPr calcId="125725"/>
</workbook>
</file>

<file path=xl/calcChain.xml><?xml version="1.0" encoding="utf-8"?>
<calcChain xmlns="http://schemas.openxmlformats.org/spreadsheetml/2006/main">
  <c r="C9" i="9"/>
  <c r="C8"/>
  <c r="C7"/>
  <c r="C6"/>
  <c r="C5"/>
  <c r="C4"/>
  <c r="C3"/>
  <c r="C27"/>
  <c r="C26"/>
  <c r="C25"/>
  <c r="C24"/>
  <c r="C23"/>
  <c r="C22"/>
  <c r="C21"/>
  <c r="C20"/>
  <c r="C19"/>
  <c r="C13"/>
  <c r="C12"/>
  <c r="C11"/>
  <c r="C10"/>
</calcChain>
</file>

<file path=xl/sharedStrings.xml><?xml version="1.0" encoding="utf-8"?>
<sst xmlns="http://schemas.openxmlformats.org/spreadsheetml/2006/main" count="35" uniqueCount="19">
  <si>
    <t>报考岗位</t>
  </si>
  <si>
    <t>姓名</t>
  </si>
  <si>
    <t>准考证号</t>
  </si>
  <si>
    <t>序号</t>
    <phoneticPr fontId="1" type="noConversion"/>
  </si>
  <si>
    <t>岗位11-初中语文教师</t>
  </si>
  <si>
    <t>岗位13-初中英语教师</t>
  </si>
  <si>
    <t>岗位21-初中体育教师</t>
  </si>
  <si>
    <t>岗位23-初中信息教师</t>
  </si>
  <si>
    <t>岗位24-小学语文教师</t>
  </si>
  <si>
    <t>岗位25-小学语文教师</t>
  </si>
  <si>
    <t>岗位26-小学数学教师</t>
  </si>
  <si>
    <t>岗位27-小学数学教师</t>
  </si>
  <si>
    <t>岗位28-小学英语教师</t>
  </si>
  <si>
    <t>杨智光</t>
  </si>
  <si>
    <t>丁丽旦</t>
  </si>
  <si>
    <t>欧阳艳琼</t>
  </si>
  <si>
    <t>彭淑群</t>
  </si>
  <si>
    <t>陈旎妍</t>
  </si>
  <si>
    <t>2019年茶陵县公开招聘教师递补人员名单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</si>
</sst>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C5" sqref="C5"/>
    </sheetView>
  </sheetViews>
  <sheetFormatPr defaultRowHeight="13.5"/>
  <cols>
    <col min="1" max="1" width="5.125" customWidth="1"/>
    <col min="2" max="2" width="22.75" customWidth="1"/>
    <col min="3" max="4" width="21.625" customWidth="1"/>
  </cols>
  <sheetData>
    <row r="1" spans="1:4" ht="39.75" customHeight="1">
      <c r="A1" s="7" t="s">
        <v>18</v>
      </c>
      <c r="B1" s="8"/>
      <c r="C1" s="8"/>
      <c r="D1" s="8"/>
    </row>
    <row r="2" spans="1:4" s="1" customFormat="1" ht="31.5" customHeight="1">
      <c r="A2" s="2" t="s">
        <v>3</v>
      </c>
      <c r="B2" s="2" t="s">
        <v>0</v>
      </c>
      <c r="C2" s="2" t="s">
        <v>1</v>
      </c>
      <c r="D2" s="2" t="s">
        <v>2</v>
      </c>
    </row>
    <row r="3" spans="1:4" s="3" customFormat="1" ht="24" customHeight="1">
      <c r="A3" s="6">
        <v>1</v>
      </c>
      <c r="B3" s="4" t="s">
        <v>4</v>
      </c>
      <c r="C3" s="4" t="str">
        <f>"王美淋"</f>
        <v>王美淋</v>
      </c>
      <c r="D3" s="5">
        <v>1906020504</v>
      </c>
    </row>
    <row r="4" spans="1:4" s="3" customFormat="1" ht="24" customHeight="1">
      <c r="A4" s="6">
        <v>2</v>
      </c>
      <c r="B4" s="4" t="s">
        <v>5</v>
      </c>
      <c r="C4" s="4" t="str">
        <f>"彭润芳"</f>
        <v>彭润芳</v>
      </c>
      <c r="D4" s="5">
        <v>1906020403</v>
      </c>
    </row>
    <row r="5" spans="1:4" s="3" customFormat="1" ht="24" customHeight="1">
      <c r="A5" s="6">
        <v>3</v>
      </c>
      <c r="B5" s="4" t="s">
        <v>5</v>
      </c>
      <c r="C5" s="4" t="str">
        <f>"刘云艳"</f>
        <v>刘云艳</v>
      </c>
      <c r="D5" s="5">
        <v>1906020306</v>
      </c>
    </row>
    <row r="6" spans="1:4" s="3" customFormat="1" ht="24" customHeight="1">
      <c r="A6" s="6">
        <v>4</v>
      </c>
      <c r="B6" s="4" t="s">
        <v>6</v>
      </c>
      <c r="C6" s="4" t="str">
        <f>"陈洋洋"</f>
        <v>陈洋洋</v>
      </c>
      <c r="D6" s="5">
        <v>1906020927</v>
      </c>
    </row>
    <row r="7" spans="1:4" s="3" customFormat="1" ht="24" customHeight="1">
      <c r="A7" s="6">
        <v>5</v>
      </c>
      <c r="B7" s="4" t="s">
        <v>7</v>
      </c>
      <c r="C7" s="4" t="str">
        <f>"周庭"</f>
        <v>周庭</v>
      </c>
      <c r="D7" s="5">
        <v>1906020205</v>
      </c>
    </row>
    <row r="8" spans="1:4" s="3" customFormat="1" ht="24" customHeight="1">
      <c r="A8" s="6">
        <v>6</v>
      </c>
      <c r="B8" s="4" t="s">
        <v>8</v>
      </c>
      <c r="C8" s="4" t="str">
        <f>"罗晶"</f>
        <v>罗晶</v>
      </c>
      <c r="D8" s="5">
        <v>1906021419</v>
      </c>
    </row>
    <row r="9" spans="1:4" s="3" customFormat="1" ht="24" customHeight="1">
      <c r="A9" s="6">
        <v>7</v>
      </c>
      <c r="B9" s="4" t="s">
        <v>8</v>
      </c>
      <c r="C9" s="4" t="str">
        <f>"谭沅洪"</f>
        <v>谭沅洪</v>
      </c>
      <c r="D9" s="5">
        <v>1906021314</v>
      </c>
    </row>
    <row r="10" spans="1:4" s="1" customFormat="1" ht="24" customHeight="1">
      <c r="A10" s="6">
        <v>8</v>
      </c>
      <c r="B10" s="4" t="s">
        <v>8</v>
      </c>
      <c r="C10" s="4" t="str">
        <f>"廖静"</f>
        <v>廖静</v>
      </c>
      <c r="D10" s="5">
        <v>1906021524</v>
      </c>
    </row>
    <row r="11" spans="1:4" s="3" customFormat="1" ht="24" customHeight="1">
      <c r="A11" s="6">
        <v>9</v>
      </c>
      <c r="B11" s="4" t="s">
        <v>8</v>
      </c>
      <c r="C11" s="4" t="str">
        <f>"段嘉颖"</f>
        <v>段嘉颖</v>
      </c>
      <c r="D11" s="5">
        <v>1906021311</v>
      </c>
    </row>
    <row r="12" spans="1:4" s="3" customFormat="1" ht="24" customHeight="1">
      <c r="A12" s="6">
        <v>10</v>
      </c>
      <c r="B12" s="4" t="s">
        <v>9</v>
      </c>
      <c r="C12" s="4" t="str">
        <f>"黄笑寒"</f>
        <v>黄笑寒</v>
      </c>
      <c r="D12" s="5">
        <v>1906022110</v>
      </c>
    </row>
    <row r="13" spans="1:4" s="3" customFormat="1" ht="24" customHeight="1">
      <c r="A13" s="6">
        <v>11</v>
      </c>
      <c r="B13" s="4" t="s">
        <v>9</v>
      </c>
      <c r="C13" s="4" t="str">
        <f>"谭钰洁"</f>
        <v>谭钰洁</v>
      </c>
      <c r="D13" s="5">
        <v>1906021923</v>
      </c>
    </row>
    <row r="14" spans="1:4" s="3" customFormat="1" ht="24" customHeight="1">
      <c r="A14" s="6">
        <v>12</v>
      </c>
      <c r="B14" s="4" t="s">
        <v>10</v>
      </c>
      <c r="C14" s="4" t="s">
        <v>13</v>
      </c>
      <c r="D14" s="5">
        <v>1906022705</v>
      </c>
    </row>
    <row r="15" spans="1:4" s="3" customFormat="1" ht="24" customHeight="1">
      <c r="A15" s="6">
        <v>13</v>
      </c>
      <c r="B15" s="4" t="s">
        <v>10</v>
      </c>
      <c r="C15" s="4" t="s">
        <v>14</v>
      </c>
      <c r="D15" s="5">
        <v>1906022513</v>
      </c>
    </row>
    <row r="16" spans="1:4" s="3" customFormat="1" ht="24" customHeight="1">
      <c r="A16" s="6">
        <v>14</v>
      </c>
      <c r="B16" s="4" t="s">
        <v>10</v>
      </c>
      <c r="C16" s="4" t="s">
        <v>15</v>
      </c>
      <c r="D16" s="5">
        <v>1906022706</v>
      </c>
    </row>
    <row r="17" spans="1:4" s="3" customFormat="1" ht="24" customHeight="1">
      <c r="A17" s="6">
        <v>15</v>
      </c>
      <c r="B17" s="4" t="s">
        <v>10</v>
      </c>
      <c r="C17" s="4" t="s">
        <v>16</v>
      </c>
      <c r="D17" s="5">
        <v>1906022703</v>
      </c>
    </row>
    <row r="18" spans="1:4" s="1" customFormat="1" ht="24" customHeight="1">
      <c r="A18" s="6">
        <v>16</v>
      </c>
      <c r="B18" s="4" t="s">
        <v>10</v>
      </c>
      <c r="C18" s="4" t="s">
        <v>17</v>
      </c>
      <c r="D18" s="5">
        <v>1906022710</v>
      </c>
    </row>
    <row r="19" spans="1:4" s="3" customFormat="1" ht="24" customHeight="1">
      <c r="A19" s="6">
        <v>17</v>
      </c>
      <c r="B19" s="4" t="s">
        <v>11</v>
      </c>
      <c r="C19" s="4" t="str">
        <f>"谭双六"</f>
        <v>谭双六</v>
      </c>
      <c r="D19" s="5">
        <v>1906022820</v>
      </c>
    </row>
    <row r="20" spans="1:4" s="1" customFormat="1" ht="24" customHeight="1">
      <c r="A20" s="6">
        <v>18</v>
      </c>
      <c r="B20" s="4" t="s">
        <v>11</v>
      </c>
      <c r="C20" s="4" t="str">
        <f>"刘胜琼"</f>
        <v>刘胜琼</v>
      </c>
      <c r="D20" s="5">
        <v>1906023120</v>
      </c>
    </row>
    <row r="21" spans="1:4" s="1" customFormat="1" ht="24" customHeight="1">
      <c r="A21" s="6">
        <v>19</v>
      </c>
      <c r="B21" s="4" t="s">
        <v>11</v>
      </c>
      <c r="C21" s="4" t="str">
        <f>"颜璟"</f>
        <v>颜璟</v>
      </c>
      <c r="D21" s="5">
        <v>1906022815</v>
      </c>
    </row>
    <row r="22" spans="1:4" s="1" customFormat="1" ht="24" customHeight="1">
      <c r="A22" s="6">
        <v>20</v>
      </c>
      <c r="B22" s="4" t="s">
        <v>12</v>
      </c>
      <c r="C22" s="4" t="str">
        <f>"李沙沙"</f>
        <v>李沙沙</v>
      </c>
      <c r="D22" s="5">
        <v>1906023314</v>
      </c>
    </row>
    <row r="23" spans="1:4" s="1" customFormat="1" ht="24" customHeight="1">
      <c r="A23" s="6">
        <v>21</v>
      </c>
      <c r="B23" s="4" t="s">
        <v>12</v>
      </c>
      <c r="C23" s="4" t="str">
        <f>"谭青青"</f>
        <v>谭青青</v>
      </c>
      <c r="D23" s="5">
        <v>1906023303</v>
      </c>
    </row>
    <row r="24" spans="1:4" s="1" customFormat="1" ht="24" customHeight="1">
      <c r="A24" s="6">
        <v>22</v>
      </c>
      <c r="B24" s="4" t="s">
        <v>12</v>
      </c>
      <c r="C24" s="4" t="str">
        <f>"刘晓俊"</f>
        <v>刘晓俊</v>
      </c>
      <c r="D24" s="5">
        <v>1906023234</v>
      </c>
    </row>
    <row r="25" spans="1:4" s="1" customFormat="1" ht="24" customHeight="1">
      <c r="A25" s="6">
        <v>23</v>
      </c>
      <c r="B25" s="4" t="s">
        <v>12</v>
      </c>
      <c r="C25" s="4" t="str">
        <f>"夏攀"</f>
        <v>夏攀</v>
      </c>
      <c r="D25" s="5">
        <v>1906023226</v>
      </c>
    </row>
    <row r="26" spans="1:4" s="1" customFormat="1" ht="24" customHeight="1">
      <c r="A26" s="6">
        <v>24</v>
      </c>
      <c r="B26" s="4" t="s">
        <v>12</v>
      </c>
      <c r="C26" s="4" t="str">
        <f>"谭发伟"</f>
        <v>谭发伟</v>
      </c>
      <c r="D26" s="5">
        <v>1906023331</v>
      </c>
    </row>
    <row r="27" spans="1:4" s="1" customFormat="1" ht="24" customHeight="1">
      <c r="A27" s="6">
        <v>25</v>
      </c>
      <c r="B27" s="4" t="s">
        <v>12</v>
      </c>
      <c r="C27" s="4" t="str">
        <f>"易频"</f>
        <v>易频</v>
      </c>
      <c r="D27" s="5">
        <v>1906023229</v>
      </c>
    </row>
  </sheetData>
  <mergeCells count="1">
    <mergeCell ref="A1:D1"/>
  </mergeCells>
  <phoneticPr fontId="1" type="noConversion"/>
  <pageMargins left="0.70866141732283472" right="0.19685039370078741" top="0.35433070866141736" bottom="0.31496062992125984" header="7.874015748031496E-2" footer="7.874015748031496E-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递补人员名单</vt:lpstr>
      <vt:lpstr>递补人员名单!Print_Titles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用户</cp:lastModifiedBy>
  <cp:lastPrinted>2019-08-09T01:34:47Z</cp:lastPrinted>
  <dcterms:created xsi:type="dcterms:W3CDTF">2019-06-05T12:01:42Z</dcterms:created>
  <dcterms:modified xsi:type="dcterms:W3CDTF">2019-08-15T00:58:18Z</dcterms:modified>
</cp:coreProperties>
</file>