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<sst xmlns="http://schemas.openxmlformats.org/spreadsheetml/2006/main" count="128" uniqueCount="26">
  <si>
    <t>准考证号</t>
  </si>
  <si>
    <t>报考单位</t>
  </si>
  <si>
    <t>报考职位</t>
  </si>
  <si>
    <t>笔试成绩</t>
  </si>
  <si>
    <t>加分</t>
  </si>
  <si>
    <t>笔试总分</t>
  </si>
  <si>
    <t>折合笔试成绩</t>
  </si>
  <si>
    <t>面试成绩</t>
  </si>
  <si>
    <t>折合面试成绩</t>
  </si>
  <si>
    <t>总成绩</t>
  </si>
  <si>
    <t>备注</t>
  </si>
  <si>
    <t>州疾病预防控制中心</t>
  </si>
  <si>
    <t>01疾病防控</t>
  </si>
  <si>
    <t>缺考</t>
  </si>
  <si>
    <t>州妇幼保健院</t>
  </si>
  <si>
    <t>01临床医师</t>
  </si>
  <si>
    <t>02检验医师</t>
  </si>
  <si>
    <t>03影像医师</t>
  </si>
  <si>
    <t>当日该考场实考考生平均成绩为75.5</t>
  </si>
  <si>
    <t>当日该考场实考考生平均成绩为75.6</t>
  </si>
  <si>
    <t>04办公室文秘</t>
  </si>
  <si>
    <t>05办公室计算机管理员</t>
  </si>
  <si>
    <t>06人力资源科工作员</t>
  </si>
  <si>
    <t>07财务科工作员</t>
  </si>
  <si>
    <t>缺考</t>
  </si>
  <si>
    <t>州疾病控制中心、州妇幼保健院2019年公开招聘事业单位                               人员总成绩公示表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</si>
</sst>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"/>
      <family val="3"/>
    </font>
    <font>
      <sz val="12"/>
      <color indexed="8"/>
      <name val="楷体"/>
      <family val="3"/>
    </font>
    <font>
      <sz val="11"/>
      <color indexed="8"/>
      <name val="仿宋"/>
      <family val="3"/>
    </font>
    <font>
      <b/>
      <sz val="12"/>
      <color indexed="8"/>
      <name val="楷体"/>
      <family val="3"/>
    </font>
    <font>
      <b/>
      <sz val="12"/>
      <color indexed="8"/>
      <name val="仿宋"/>
      <family val="3"/>
    </font>
    <font>
      <b/>
      <sz val="20"/>
      <color indexed="8"/>
      <name val="宋体"/>
      <family val="0"/>
    </font>
    <font>
      <sz val="9"/>
      <color indexed="8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2" fillId="0" borderId="0" xfId="40" applyNumberFormat="1" applyFont="1" applyFill="1" applyBorder="1" applyAlignment="1">
      <alignment vertical="center"/>
      <protection/>
    </xf>
    <xf numFmtId="0" fontId="3" fillId="0" borderId="0" xfId="40" applyNumberFormat="1" applyFont="1" applyFill="1" applyBorder="1" applyAlignment="1">
      <alignment horizontal="center" vertical="center"/>
      <protection/>
    </xf>
    <xf numFmtId="0" fontId="4" fillId="0" borderId="0" xfId="40" applyNumberFormat="1" applyFont="1" applyFill="1" applyBorder="1" applyAlignment="1">
      <alignment vertical="center"/>
      <protection/>
    </xf>
    <xf numFmtId="0" fontId="1" fillId="0" borderId="0" xfId="40" applyNumberFormat="1" applyFont="1" applyFill="1" applyBorder="1" applyAlignment="1">
      <alignment vertical="center" wrapText="1"/>
      <protection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shrinkToFit="1"/>
      <protection/>
    </xf>
    <xf numFmtId="0" fontId="6" fillId="0" borderId="10" xfId="40" applyNumberFormat="1" applyFont="1" applyFill="1" applyBorder="1" applyAlignment="1">
      <alignment horizontal="center" vertical="center" shrinkToFit="1"/>
      <protection/>
    </xf>
    <xf numFmtId="49" fontId="5" fillId="0" borderId="10" xfId="40" applyNumberFormat="1" applyFont="1" applyFill="1" applyBorder="1" applyAlignment="1">
      <alignment horizontal="center" vertical="center" shrinkToFi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9" fontId="2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>
      <alignment vertical="center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7" fillId="0" borderId="0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12.75390625" style="4" customWidth="1"/>
    <col min="2" max="2" width="14.875" style="1" customWidth="1"/>
    <col min="3" max="3" width="15.00390625" style="1" customWidth="1"/>
    <col min="4" max="4" width="7.375" style="5" customWidth="1"/>
    <col min="5" max="5" width="3.75390625" style="5" customWidth="1"/>
    <col min="6" max="6" width="7.375" style="5" customWidth="1"/>
    <col min="7" max="7" width="9.00390625" style="5" customWidth="1"/>
    <col min="8" max="8" width="7.375" style="5" customWidth="1"/>
    <col min="9" max="9" width="8.875" style="5" customWidth="1"/>
    <col min="10" max="10" width="7.375" style="5" customWidth="1"/>
    <col min="11" max="11" width="13.625" style="0" customWidth="1"/>
  </cols>
  <sheetData>
    <row r="1" spans="1:11" ht="57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48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2" t="s">
        <v>8</v>
      </c>
      <c r="J2" s="12" t="s">
        <v>9</v>
      </c>
      <c r="K2" s="14" t="s">
        <v>10</v>
      </c>
    </row>
    <row r="3" spans="1:11" s="3" customFormat="1" ht="24" customHeight="1">
      <c r="A3" s="9">
        <v>201901027</v>
      </c>
      <c r="B3" s="10" t="s">
        <v>11</v>
      </c>
      <c r="C3" s="10" t="s">
        <v>12</v>
      </c>
      <c r="D3" s="11">
        <v>79.5</v>
      </c>
      <c r="E3" s="11"/>
      <c r="F3" s="11">
        <v>79.5</v>
      </c>
      <c r="G3" s="11">
        <f aca="true" t="shared" si="0" ref="G3:G53">F3*0.6</f>
        <v>47.699999999999996</v>
      </c>
      <c r="H3" s="11">
        <v>83.5</v>
      </c>
      <c r="I3" s="11">
        <f>H3*0.4</f>
        <v>33.4</v>
      </c>
      <c r="J3" s="11">
        <f aca="true" t="shared" si="1" ref="J3:J53">G3+I3</f>
        <v>81.1</v>
      </c>
      <c r="K3" s="13"/>
    </row>
    <row r="4" spans="1:11" s="3" customFormat="1" ht="24" customHeight="1">
      <c r="A4" s="9">
        <v>201901055</v>
      </c>
      <c r="B4" s="10" t="s">
        <v>11</v>
      </c>
      <c r="C4" s="10" t="s">
        <v>12</v>
      </c>
      <c r="D4" s="11">
        <v>66.5</v>
      </c>
      <c r="E4" s="11"/>
      <c r="F4" s="11">
        <v>66.5</v>
      </c>
      <c r="G4" s="11">
        <f t="shared" si="0"/>
        <v>39.9</v>
      </c>
      <c r="H4" s="11">
        <v>79.2</v>
      </c>
      <c r="I4" s="11">
        <f>H4*0.4</f>
        <v>31.680000000000003</v>
      </c>
      <c r="J4" s="11">
        <f t="shared" si="1"/>
        <v>71.58</v>
      </c>
      <c r="K4" s="13"/>
    </row>
    <row r="5" spans="1:11" s="3" customFormat="1" ht="24" customHeight="1">
      <c r="A5" s="9">
        <v>201901041</v>
      </c>
      <c r="B5" s="10" t="s">
        <v>11</v>
      </c>
      <c r="C5" s="10" t="s">
        <v>12</v>
      </c>
      <c r="D5" s="11">
        <v>64</v>
      </c>
      <c r="E5" s="11">
        <v>2</v>
      </c>
      <c r="F5" s="11">
        <v>66</v>
      </c>
      <c r="G5" s="11">
        <f t="shared" si="0"/>
        <v>39.6</v>
      </c>
      <c r="H5" s="11">
        <v>86</v>
      </c>
      <c r="I5" s="11">
        <f>H5*0.4</f>
        <v>34.4</v>
      </c>
      <c r="J5" s="11">
        <f t="shared" si="1"/>
        <v>74</v>
      </c>
      <c r="K5" s="13"/>
    </row>
    <row r="6" spans="1:11" s="3" customFormat="1" ht="24" customHeight="1">
      <c r="A6" s="8">
        <v>201901028</v>
      </c>
      <c r="B6" s="8" t="s">
        <v>11</v>
      </c>
      <c r="C6" s="8" t="s">
        <v>12</v>
      </c>
      <c r="D6" s="8">
        <v>63.8</v>
      </c>
      <c r="E6" s="8"/>
      <c r="F6" s="8">
        <v>63.8</v>
      </c>
      <c r="G6" s="8">
        <f t="shared" si="0"/>
        <v>38.279999999999994</v>
      </c>
      <c r="H6" s="8">
        <v>80</v>
      </c>
      <c r="I6" s="11">
        <f>H6*0.4</f>
        <v>32</v>
      </c>
      <c r="J6" s="11">
        <f t="shared" si="1"/>
        <v>70.28</v>
      </c>
      <c r="K6" s="13"/>
    </row>
    <row r="7" spans="1:11" s="3" customFormat="1" ht="24" customHeight="1">
      <c r="A7" s="8">
        <v>201901064</v>
      </c>
      <c r="B7" s="8" t="s">
        <v>11</v>
      </c>
      <c r="C7" s="8" t="s">
        <v>12</v>
      </c>
      <c r="D7" s="8">
        <v>60.5</v>
      </c>
      <c r="E7" s="8">
        <v>2</v>
      </c>
      <c r="F7" s="8">
        <v>62.5</v>
      </c>
      <c r="G7" s="8">
        <f t="shared" si="0"/>
        <v>37.5</v>
      </c>
      <c r="H7" s="8">
        <v>66</v>
      </c>
      <c r="I7" s="11">
        <f>H7*0.4</f>
        <v>26.400000000000002</v>
      </c>
      <c r="J7" s="11">
        <f t="shared" si="1"/>
        <v>63.900000000000006</v>
      </c>
      <c r="K7" s="13"/>
    </row>
    <row r="8" spans="1:11" s="3" customFormat="1" ht="24" customHeight="1">
      <c r="A8" s="8">
        <v>201901026</v>
      </c>
      <c r="B8" s="8" t="s">
        <v>11</v>
      </c>
      <c r="C8" s="8" t="s">
        <v>12</v>
      </c>
      <c r="D8" s="8">
        <v>61.5</v>
      </c>
      <c r="E8" s="8"/>
      <c r="F8" s="8">
        <v>61.5</v>
      </c>
      <c r="G8" s="8">
        <f t="shared" si="0"/>
        <v>36.9</v>
      </c>
      <c r="H8" s="8" t="s">
        <v>13</v>
      </c>
      <c r="I8" s="11"/>
      <c r="J8" s="11">
        <f t="shared" si="1"/>
        <v>36.9</v>
      </c>
      <c r="K8" s="13"/>
    </row>
    <row r="9" spans="1:11" s="3" customFormat="1" ht="24" customHeight="1">
      <c r="A9" s="8">
        <v>201901030</v>
      </c>
      <c r="B9" s="8" t="s">
        <v>11</v>
      </c>
      <c r="C9" s="8" t="s">
        <v>12</v>
      </c>
      <c r="D9" s="8">
        <v>61</v>
      </c>
      <c r="E9" s="8"/>
      <c r="F9" s="8">
        <v>61</v>
      </c>
      <c r="G9" s="8">
        <f t="shared" si="0"/>
        <v>36.6</v>
      </c>
      <c r="H9" s="8">
        <v>82.4</v>
      </c>
      <c r="I9" s="11">
        <f aca="true" t="shared" si="2" ref="I9:I16">H9*0.4</f>
        <v>32.96</v>
      </c>
      <c r="J9" s="11">
        <f t="shared" si="1"/>
        <v>69.56</v>
      </c>
      <c r="K9" s="13"/>
    </row>
    <row r="10" spans="1:11" s="3" customFormat="1" ht="24" customHeight="1">
      <c r="A10" s="8">
        <v>201901059</v>
      </c>
      <c r="B10" s="8" t="s">
        <v>11</v>
      </c>
      <c r="C10" s="8" t="s">
        <v>12</v>
      </c>
      <c r="D10" s="8">
        <v>58</v>
      </c>
      <c r="E10" s="8">
        <v>2</v>
      </c>
      <c r="F10" s="8">
        <v>60</v>
      </c>
      <c r="G10" s="8">
        <f t="shared" si="0"/>
        <v>36</v>
      </c>
      <c r="H10" s="8">
        <v>79</v>
      </c>
      <c r="I10" s="11">
        <f t="shared" si="2"/>
        <v>31.6</v>
      </c>
      <c r="J10" s="11">
        <f t="shared" si="1"/>
        <v>67.6</v>
      </c>
      <c r="K10" s="13"/>
    </row>
    <row r="11" spans="1:11" s="3" customFormat="1" ht="24" customHeight="1">
      <c r="A11" s="8">
        <v>201901067</v>
      </c>
      <c r="B11" s="8" t="s">
        <v>11</v>
      </c>
      <c r="C11" s="8" t="s">
        <v>12</v>
      </c>
      <c r="D11" s="8">
        <v>59.5</v>
      </c>
      <c r="E11" s="8"/>
      <c r="F11" s="8">
        <v>59.5</v>
      </c>
      <c r="G11" s="8">
        <f t="shared" si="0"/>
        <v>35.699999999999996</v>
      </c>
      <c r="H11" s="8">
        <v>77.8</v>
      </c>
      <c r="I11" s="11">
        <f t="shared" si="2"/>
        <v>31.12</v>
      </c>
      <c r="J11" s="11">
        <f t="shared" si="1"/>
        <v>66.82</v>
      </c>
      <c r="K11" s="13"/>
    </row>
    <row r="12" spans="1:11" s="3" customFormat="1" ht="24" customHeight="1">
      <c r="A12" s="9">
        <v>201902210</v>
      </c>
      <c r="B12" s="10" t="s">
        <v>14</v>
      </c>
      <c r="C12" s="10" t="s">
        <v>15</v>
      </c>
      <c r="D12" s="11">
        <v>51.5</v>
      </c>
      <c r="E12" s="11">
        <v>2</v>
      </c>
      <c r="F12" s="11">
        <v>53.5</v>
      </c>
      <c r="G12" s="11">
        <f t="shared" si="0"/>
        <v>32.1</v>
      </c>
      <c r="H12" s="11">
        <v>82.2</v>
      </c>
      <c r="I12" s="11">
        <f t="shared" si="2"/>
        <v>32.88</v>
      </c>
      <c r="J12" s="11">
        <f t="shared" si="1"/>
        <v>64.98</v>
      </c>
      <c r="K12" s="13"/>
    </row>
    <row r="13" spans="1:11" s="3" customFormat="1" ht="24" customHeight="1">
      <c r="A13" s="9">
        <v>201902681</v>
      </c>
      <c r="B13" s="10" t="s">
        <v>14</v>
      </c>
      <c r="C13" s="10" t="s">
        <v>15</v>
      </c>
      <c r="D13" s="11">
        <v>48</v>
      </c>
      <c r="E13" s="11"/>
      <c r="F13" s="11">
        <v>48</v>
      </c>
      <c r="G13" s="11">
        <f t="shared" si="0"/>
        <v>28.799999999999997</v>
      </c>
      <c r="H13" s="11">
        <v>66.4</v>
      </c>
      <c r="I13" s="11">
        <f t="shared" si="2"/>
        <v>26.560000000000002</v>
      </c>
      <c r="J13" s="11">
        <f t="shared" si="1"/>
        <v>55.36</v>
      </c>
      <c r="K13" s="13"/>
    </row>
    <row r="14" spans="1:11" s="3" customFormat="1" ht="24" customHeight="1">
      <c r="A14" s="9">
        <v>201902209</v>
      </c>
      <c r="B14" s="10" t="s">
        <v>14</v>
      </c>
      <c r="C14" s="10" t="s">
        <v>15</v>
      </c>
      <c r="D14" s="11">
        <v>45</v>
      </c>
      <c r="E14" s="11">
        <v>2</v>
      </c>
      <c r="F14" s="11">
        <v>47</v>
      </c>
      <c r="G14" s="11">
        <f t="shared" si="0"/>
        <v>28.2</v>
      </c>
      <c r="H14" s="11">
        <v>63.4</v>
      </c>
      <c r="I14" s="11">
        <f t="shared" si="2"/>
        <v>25.36</v>
      </c>
      <c r="J14" s="11">
        <f t="shared" si="1"/>
        <v>53.56</v>
      </c>
      <c r="K14" s="13"/>
    </row>
    <row r="15" spans="1:11" s="3" customFormat="1" ht="24" customHeight="1">
      <c r="A15" s="9">
        <v>201902005</v>
      </c>
      <c r="B15" s="10" t="s">
        <v>14</v>
      </c>
      <c r="C15" s="10" t="s">
        <v>15</v>
      </c>
      <c r="D15" s="11">
        <v>46.5</v>
      </c>
      <c r="E15" s="11"/>
      <c r="F15" s="11">
        <v>46.5</v>
      </c>
      <c r="G15" s="11">
        <f t="shared" si="0"/>
        <v>27.9</v>
      </c>
      <c r="H15" s="11">
        <v>69</v>
      </c>
      <c r="I15" s="11">
        <f t="shared" si="2"/>
        <v>27.6</v>
      </c>
      <c r="J15" s="11">
        <f t="shared" si="1"/>
        <v>55.5</v>
      </c>
      <c r="K15" s="13"/>
    </row>
    <row r="16" spans="1:11" s="3" customFormat="1" ht="24" customHeight="1">
      <c r="A16" s="9">
        <v>201902549</v>
      </c>
      <c r="B16" s="10" t="s">
        <v>14</v>
      </c>
      <c r="C16" s="10" t="s">
        <v>15</v>
      </c>
      <c r="D16" s="11">
        <v>46.5</v>
      </c>
      <c r="E16" s="11"/>
      <c r="F16" s="11">
        <v>46.5</v>
      </c>
      <c r="G16" s="11">
        <f t="shared" si="0"/>
        <v>27.9</v>
      </c>
      <c r="H16" s="11">
        <v>71</v>
      </c>
      <c r="I16" s="11">
        <f t="shared" si="2"/>
        <v>28.400000000000002</v>
      </c>
      <c r="J16" s="11">
        <f t="shared" si="1"/>
        <v>56.3</v>
      </c>
      <c r="K16" s="13"/>
    </row>
    <row r="17" spans="1:11" s="3" customFormat="1" ht="24" customHeight="1">
      <c r="A17" s="9">
        <v>201902222</v>
      </c>
      <c r="B17" s="10" t="s">
        <v>14</v>
      </c>
      <c r="C17" s="10" t="s">
        <v>15</v>
      </c>
      <c r="D17" s="11">
        <v>46</v>
      </c>
      <c r="E17" s="11"/>
      <c r="F17" s="11">
        <v>46</v>
      </c>
      <c r="G17" s="11">
        <f t="shared" si="0"/>
        <v>27.599999999999998</v>
      </c>
      <c r="H17" s="11" t="s">
        <v>13</v>
      </c>
      <c r="I17" s="11"/>
      <c r="J17" s="11">
        <f t="shared" si="1"/>
        <v>27.599999999999998</v>
      </c>
      <c r="K17" s="13"/>
    </row>
    <row r="18" spans="1:11" s="3" customFormat="1" ht="24" customHeight="1">
      <c r="A18" s="9">
        <v>201902435</v>
      </c>
      <c r="B18" s="10" t="s">
        <v>14</v>
      </c>
      <c r="C18" s="10" t="s">
        <v>15</v>
      </c>
      <c r="D18" s="11">
        <v>44.5</v>
      </c>
      <c r="E18" s="11"/>
      <c r="F18" s="11">
        <v>44.5</v>
      </c>
      <c r="G18" s="11">
        <f t="shared" si="0"/>
        <v>26.7</v>
      </c>
      <c r="H18" s="11">
        <v>79.6</v>
      </c>
      <c r="I18" s="11">
        <f aca="true" t="shared" si="3" ref="I18:I26">H18*0.4</f>
        <v>31.84</v>
      </c>
      <c r="J18" s="11">
        <f t="shared" si="1"/>
        <v>58.54</v>
      </c>
      <c r="K18" s="13"/>
    </row>
    <row r="19" spans="1:11" s="3" customFormat="1" ht="24" customHeight="1">
      <c r="A19" s="9">
        <v>201902534</v>
      </c>
      <c r="B19" s="10" t="s">
        <v>14</v>
      </c>
      <c r="C19" s="10" t="s">
        <v>15</v>
      </c>
      <c r="D19" s="11">
        <v>44.5</v>
      </c>
      <c r="E19" s="11"/>
      <c r="F19" s="11">
        <v>44.5</v>
      </c>
      <c r="G19" s="11">
        <f t="shared" si="0"/>
        <v>26.7</v>
      </c>
      <c r="H19" s="11" t="s">
        <v>13</v>
      </c>
      <c r="I19" s="11"/>
      <c r="J19" s="11">
        <f t="shared" si="1"/>
        <v>26.7</v>
      </c>
      <c r="K19" s="13"/>
    </row>
    <row r="20" spans="1:11" s="3" customFormat="1" ht="24" customHeight="1">
      <c r="A20" s="9">
        <v>201902330</v>
      </c>
      <c r="B20" s="10" t="s">
        <v>14</v>
      </c>
      <c r="C20" s="10" t="s">
        <v>15</v>
      </c>
      <c r="D20" s="11">
        <v>42.5</v>
      </c>
      <c r="E20" s="11"/>
      <c r="F20" s="11">
        <v>42.5</v>
      </c>
      <c r="G20" s="11">
        <f t="shared" si="0"/>
        <v>25.5</v>
      </c>
      <c r="H20" s="11" t="s">
        <v>13</v>
      </c>
      <c r="I20" s="11"/>
      <c r="J20" s="11">
        <f t="shared" si="1"/>
        <v>25.5</v>
      </c>
      <c r="K20" s="13"/>
    </row>
    <row r="21" spans="1:11" s="3" customFormat="1" ht="24" customHeight="1">
      <c r="A21" s="9">
        <v>201902312</v>
      </c>
      <c r="B21" s="10" t="s">
        <v>14</v>
      </c>
      <c r="C21" s="10" t="s">
        <v>15</v>
      </c>
      <c r="D21" s="11">
        <v>39</v>
      </c>
      <c r="E21" s="11">
        <v>2</v>
      </c>
      <c r="F21" s="11">
        <v>41</v>
      </c>
      <c r="G21" s="11">
        <f t="shared" si="0"/>
        <v>24.599999999999998</v>
      </c>
      <c r="H21" s="11" t="s">
        <v>13</v>
      </c>
      <c r="I21" s="11"/>
      <c r="J21" s="11">
        <f t="shared" si="1"/>
        <v>24.599999999999998</v>
      </c>
      <c r="K21" s="13"/>
    </row>
    <row r="22" spans="1:11" s="3" customFormat="1" ht="24" customHeight="1">
      <c r="A22" s="9">
        <v>201902553</v>
      </c>
      <c r="B22" s="10" t="s">
        <v>14</v>
      </c>
      <c r="C22" s="10" t="s">
        <v>15</v>
      </c>
      <c r="D22" s="11">
        <v>41</v>
      </c>
      <c r="E22" s="11"/>
      <c r="F22" s="11">
        <v>41</v>
      </c>
      <c r="G22" s="11">
        <f t="shared" si="0"/>
        <v>24.599999999999998</v>
      </c>
      <c r="H22" s="11">
        <v>80.8</v>
      </c>
      <c r="I22" s="11">
        <f t="shared" si="3"/>
        <v>32.32</v>
      </c>
      <c r="J22" s="11">
        <f t="shared" si="1"/>
        <v>56.92</v>
      </c>
      <c r="K22" s="13"/>
    </row>
    <row r="23" spans="1:11" s="3" customFormat="1" ht="24" customHeight="1">
      <c r="A23" s="9">
        <v>201902344</v>
      </c>
      <c r="B23" s="10" t="s">
        <v>14</v>
      </c>
      <c r="C23" s="10" t="s">
        <v>15</v>
      </c>
      <c r="D23" s="11">
        <v>40</v>
      </c>
      <c r="E23" s="11"/>
      <c r="F23" s="11">
        <v>40</v>
      </c>
      <c r="G23" s="11">
        <f t="shared" si="0"/>
        <v>24</v>
      </c>
      <c r="H23" s="11">
        <v>63.4</v>
      </c>
      <c r="I23" s="11">
        <f t="shared" si="3"/>
        <v>25.36</v>
      </c>
      <c r="J23" s="11">
        <f t="shared" si="1"/>
        <v>49.36</v>
      </c>
      <c r="K23" s="13"/>
    </row>
    <row r="24" spans="1:11" s="3" customFormat="1" ht="24" customHeight="1">
      <c r="A24" s="9">
        <v>201902233</v>
      </c>
      <c r="B24" s="10" t="s">
        <v>14</v>
      </c>
      <c r="C24" s="10" t="s">
        <v>15</v>
      </c>
      <c r="D24" s="11">
        <v>39</v>
      </c>
      <c r="E24" s="11"/>
      <c r="F24" s="11">
        <v>39</v>
      </c>
      <c r="G24" s="11">
        <f t="shared" si="0"/>
        <v>23.4</v>
      </c>
      <c r="H24" s="11">
        <v>68.8</v>
      </c>
      <c r="I24" s="11">
        <f t="shared" si="3"/>
        <v>27.52</v>
      </c>
      <c r="J24" s="11">
        <f t="shared" si="1"/>
        <v>50.92</v>
      </c>
      <c r="K24" s="13"/>
    </row>
    <row r="25" spans="1:11" s="3" customFormat="1" ht="24" customHeight="1">
      <c r="A25" s="9">
        <v>201902267</v>
      </c>
      <c r="B25" s="10" t="s">
        <v>14</v>
      </c>
      <c r="C25" s="10" t="s">
        <v>15</v>
      </c>
      <c r="D25" s="11">
        <v>39</v>
      </c>
      <c r="E25" s="11"/>
      <c r="F25" s="11">
        <v>39</v>
      </c>
      <c r="G25" s="11">
        <f t="shared" si="0"/>
        <v>23.4</v>
      </c>
      <c r="H25" s="11">
        <v>75</v>
      </c>
      <c r="I25" s="11">
        <f t="shared" si="3"/>
        <v>30</v>
      </c>
      <c r="J25" s="11">
        <f t="shared" si="1"/>
        <v>53.4</v>
      </c>
      <c r="K25" s="13"/>
    </row>
    <row r="26" spans="1:11" s="3" customFormat="1" ht="24" customHeight="1">
      <c r="A26" s="9">
        <v>201902504</v>
      </c>
      <c r="B26" s="10" t="s">
        <v>14</v>
      </c>
      <c r="C26" s="10" t="s">
        <v>15</v>
      </c>
      <c r="D26" s="11">
        <v>38</v>
      </c>
      <c r="E26" s="11"/>
      <c r="F26" s="11">
        <v>38</v>
      </c>
      <c r="G26" s="11">
        <f t="shared" si="0"/>
        <v>22.8</v>
      </c>
      <c r="H26" s="11">
        <v>72.8</v>
      </c>
      <c r="I26" s="11">
        <f t="shared" si="3"/>
        <v>29.12</v>
      </c>
      <c r="J26" s="11">
        <f t="shared" si="1"/>
        <v>51.92</v>
      </c>
      <c r="K26" s="13"/>
    </row>
    <row r="27" spans="1:11" s="3" customFormat="1" ht="24" customHeight="1">
      <c r="A27" s="9">
        <v>201902544</v>
      </c>
      <c r="B27" s="10" t="s">
        <v>14</v>
      </c>
      <c r="C27" s="10" t="s">
        <v>15</v>
      </c>
      <c r="D27" s="11">
        <v>35.5</v>
      </c>
      <c r="E27" s="11"/>
      <c r="F27" s="11">
        <v>35.5</v>
      </c>
      <c r="G27" s="11">
        <f t="shared" si="0"/>
        <v>21.3</v>
      </c>
      <c r="H27" s="11" t="s">
        <v>13</v>
      </c>
      <c r="I27" s="11"/>
      <c r="J27" s="11">
        <f t="shared" si="1"/>
        <v>21.3</v>
      </c>
      <c r="K27" s="13"/>
    </row>
    <row r="28" spans="1:11" s="3" customFormat="1" ht="24" customHeight="1">
      <c r="A28" s="9">
        <v>201902240</v>
      </c>
      <c r="B28" s="10" t="s">
        <v>14</v>
      </c>
      <c r="C28" s="10" t="s">
        <v>15</v>
      </c>
      <c r="D28" s="11">
        <v>34</v>
      </c>
      <c r="E28" s="11"/>
      <c r="F28" s="11">
        <v>34</v>
      </c>
      <c r="G28" s="11">
        <f t="shared" si="0"/>
        <v>20.4</v>
      </c>
      <c r="H28" s="11" t="s">
        <v>13</v>
      </c>
      <c r="I28" s="11"/>
      <c r="J28" s="11">
        <f t="shared" si="1"/>
        <v>20.4</v>
      </c>
      <c r="K28" s="13"/>
    </row>
    <row r="29" spans="1:11" s="3" customFormat="1" ht="24" customHeight="1">
      <c r="A29" s="9">
        <v>201902650</v>
      </c>
      <c r="B29" s="10" t="s">
        <v>14</v>
      </c>
      <c r="C29" s="10" t="s">
        <v>15</v>
      </c>
      <c r="D29" s="11">
        <v>32.5</v>
      </c>
      <c r="E29" s="11"/>
      <c r="F29" s="11">
        <v>32.5</v>
      </c>
      <c r="G29" s="11">
        <f t="shared" si="0"/>
        <v>19.5</v>
      </c>
      <c r="H29" s="11" t="s">
        <v>13</v>
      </c>
      <c r="I29" s="11"/>
      <c r="J29" s="11">
        <f t="shared" si="1"/>
        <v>19.5</v>
      </c>
      <c r="K29" s="13"/>
    </row>
    <row r="30" spans="1:11" s="3" customFormat="1" ht="24" customHeight="1">
      <c r="A30" s="9">
        <v>201902677</v>
      </c>
      <c r="B30" s="10" t="s">
        <v>14</v>
      </c>
      <c r="C30" s="10" t="s">
        <v>15</v>
      </c>
      <c r="D30" s="11">
        <v>32.5</v>
      </c>
      <c r="E30" s="11"/>
      <c r="F30" s="11">
        <v>32.5</v>
      </c>
      <c r="G30" s="11">
        <f t="shared" si="0"/>
        <v>19.5</v>
      </c>
      <c r="H30" s="11" t="s">
        <v>13</v>
      </c>
      <c r="I30" s="11"/>
      <c r="J30" s="11">
        <f t="shared" si="1"/>
        <v>19.5</v>
      </c>
      <c r="K30" s="13"/>
    </row>
    <row r="31" spans="1:11" s="3" customFormat="1" ht="24" customHeight="1">
      <c r="A31" s="9">
        <v>201902659</v>
      </c>
      <c r="B31" s="10" t="s">
        <v>14</v>
      </c>
      <c r="C31" s="10" t="s">
        <v>15</v>
      </c>
      <c r="D31" s="11">
        <v>31.5</v>
      </c>
      <c r="E31" s="11"/>
      <c r="F31" s="11">
        <v>31.5</v>
      </c>
      <c r="G31" s="11">
        <f t="shared" si="0"/>
        <v>18.9</v>
      </c>
      <c r="H31" s="11" t="s">
        <v>13</v>
      </c>
      <c r="I31" s="11"/>
      <c r="J31" s="11">
        <f t="shared" si="1"/>
        <v>18.9</v>
      </c>
      <c r="K31" s="13"/>
    </row>
    <row r="32" spans="1:11" s="3" customFormat="1" ht="24" customHeight="1">
      <c r="A32" s="9">
        <v>201902665</v>
      </c>
      <c r="B32" s="10" t="s">
        <v>14</v>
      </c>
      <c r="C32" s="10" t="s">
        <v>15</v>
      </c>
      <c r="D32" s="11">
        <v>31.5</v>
      </c>
      <c r="E32" s="11"/>
      <c r="F32" s="11">
        <v>31.5</v>
      </c>
      <c r="G32" s="11">
        <f t="shared" si="0"/>
        <v>18.9</v>
      </c>
      <c r="H32" s="11" t="s">
        <v>13</v>
      </c>
      <c r="I32" s="11"/>
      <c r="J32" s="11">
        <f t="shared" si="1"/>
        <v>18.9</v>
      </c>
      <c r="K32" s="13"/>
    </row>
    <row r="33" spans="1:11" s="3" customFormat="1" ht="24" customHeight="1">
      <c r="A33" s="9">
        <v>201902641</v>
      </c>
      <c r="B33" s="10" t="s">
        <v>14</v>
      </c>
      <c r="C33" s="10" t="s">
        <v>16</v>
      </c>
      <c r="D33" s="11">
        <v>57.5</v>
      </c>
      <c r="E33" s="11"/>
      <c r="F33" s="11">
        <v>57.5</v>
      </c>
      <c r="G33" s="11">
        <f t="shared" si="0"/>
        <v>34.5</v>
      </c>
      <c r="H33" s="11">
        <v>71.4</v>
      </c>
      <c r="I33" s="11">
        <f aca="true" t="shared" si="4" ref="I33:I53">H33*0.4</f>
        <v>28.560000000000002</v>
      </c>
      <c r="J33" s="11">
        <f t="shared" si="1"/>
        <v>63.06</v>
      </c>
      <c r="K33" s="13"/>
    </row>
    <row r="34" spans="1:11" s="3" customFormat="1" ht="24" customHeight="1">
      <c r="A34" s="9">
        <v>201902401</v>
      </c>
      <c r="B34" s="10" t="s">
        <v>14</v>
      </c>
      <c r="C34" s="10" t="s">
        <v>16</v>
      </c>
      <c r="D34" s="11">
        <v>54</v>
      </c>
      <c r="E34" s="11"/>
      <c r="F34" s="11">
        <v>54</v>
      </c>
      <c r="G34" s="11">
        <f t="shared" si="0"/>
        <v>32.4</v>
      </c>
      <c r="H34" s="11">
        <v>76.1</v>
      </c>
      <c r="I34" s="11">
        <f t="shared" si="4"/>
        <v>30.439999999999998</v>
      </c>
      <c r="J34" s="11">
        <f t="shared" si="1"/>
        <v>62.839999999999996</v>
      </c>
      <c r="K34" s="13"/>
    </row>
    <row r="35" spans="1:11" s="3" customFormat="1" ht="24" customHeight="1">
      <c r="A35" s="9">
        <v>201902517</v>
      </c>
      <c r="B35" s="10" t="s">
        <v>14</v>
      </c>
      <c r="C35" s="10" t="s">
        <v>16</v>
      </c>
      <c r="D35" s="11">
        <v>51.5</v>
      </c>
      <c r="E35" s="11"/>
      <c r="F35" s="11">
        <v>51.5</v>
      </c>
      <c r="G35" s="11">
        <f t="shared" si="0"/>
        <v>30.9</v>
      </c>
      <c r="H35" s="11">
        <v>77</v>
      </c>
      <c r="I35" s="11">
        <f t="shared" si="4"/>
        <v>30.8</v>
      </c>
      <c r="J35" s="11">
        <f t="shared" si="1"/>
        <v>61.7</v>
      </c>
      <c r="K35" s="13"/>
    </row>
    <row r="36" spans="1:11" s="3" customFormat="1" ht="24" customHeight="1">
      <c r="A36" s="9">
        <v>201902529</v>
      </c>
      <c r="B36" s="10" t="s">
        <v>14</v>
      </c>
      <c r="C36" s="10" t="s">
        <v>17</v>
      </c>
      <c r="D36" s="11">
        <v>55</v>
      </c>
      <c r="E36" s="11"/>
      <c r="F36" s="11">
        <v>55</v>
      </c>
      <c r="G36" s="11">
        <f t="shared" si="0"/>
        <v>33</v>
      </c>
      <c r="H36" s="11">
        <v>77</v>
      </c>
      <c r="I36" s="11">
        <f t="shared" si="4"/>
        <v>30.8</v>
      </c>
      <c r="J36" s="11">
        <f t="shared" si="1"/>
        <v>63.8</v>
      </c>
      <c r="K36" s="13"/>
    </row>
    <row r="37" spans="1:11" s="3" customFormat="1" ht="24" customHeight="1">
      <c r="A37" s="9">
        <v>201902400</v>
      </c>
      <c r="B37" s="10" t="s">
        <v>14</v>
      </c>
      <c r="C37" s="10" t="s">
        <v>17</v>
      </c>
      <c r="D37" s="11">
        <v>43</v>
      </c>
      <c r="E37" s="11">
        <v>2</v>
      </c>
      <c r="F37" s="11">
        <v>45</v>
      </c>
      <c r="G37" s="11">
        <f t="shared" si="0"/>
        <v>27</v>
      </c>
      <c r="H37" s="11">
        <v>66.8</v>
      </c>
      <c r="I37" s="11">
        <f t="shared" si="4"/>
        <v>26.72</v>
      </c>
      <c r="J37" s="11">
        <f t="shared" si="1"/>
        <v>53.72</v>
      </c>
      <c r="K37" s="13"/>
    </row>
    <row r="38" spans="1:11" s="3" customFormat="1" ht="24" customHeight="1">
      <c r="A38" s="9">
        <v>201902085</v>
      </c>
      <c r="B38" s="10" t="s">
        <v>14</v>
      </c>
      <c r="C38" s="10" t="s">
        <v>17</v>
      </c>
      <c r="D38" s="11">
        <v>42.5</v>
      </c>
      <c r="E38" s="11"/>
      <c r="F38" s="11">
        <v>42.5</v>
      </c>
      <c r="G38" s="11">
        <f t="shared" si="0"/>
        <v>25.5</v>
      </c>
      <c r="H38" s="11">
        <v>65.4</v>
      </c>
      <c r="I38" s="11">
        <f t="shared" si="4"/>
        <v>26.160000000000004</v>
      </c>
      <c r="J38" s="11">
        <f t="shared" si="1"/>
        <v>51.660000000000004</v>
      </c>
      <c r="K38" s="13"/>
    </row>
    <row r="39" spans="1:11" s="3" customFormat="1" ht="30" customHeight="1">
      <c r="A39" s="9">
        <v>201902458</v>
      </c>
      <c r="B39" s="10" t="s">
        <v>14</v>
      </c>
      <c r="C39" s="10" t="s">
        <v>17</v>
      </c>
      <c r="D39" s="11">
        <v>23.5</v>
      </c>
      <c r="E39" s="11">
        <v>2</v>
      </c>
      <c r="F39" s="11">
        <v>25.5</v>
      </c>
      <c r="G39" s="11">
        <f t="shared" si="0"/>
        <v>15.299999999999999</v>
      </c>
      <c r="H39" s="11">
        <v>72</v>
      </c>
      <c r="I39" s="11">
        <f t="shared" si="4"/>
        <v>28.8</v>
      </c>
      <c r="J39" s="11">
        <f t="shared" si="1"/>
        <v>44.1</v>
      </c>
      <c r="K39" s="15" t="s">
        <v>18</v>
      </c>
    </row>
    <row r="40" spans="1:11" s="3" customFormat="1" ht="30" customHeight="1">
      <c r="A40" s="9">
        <v>201902192</v>
      </c>
      <c r="B40" s="10" t="s">
        <v>14</v>
      </c>
      <c r="C40" s="10" t="s">
        <v>17</v>
      </c>
      <c r="D40" s="11">
        <v>23</v>
      </c>
      <c r="E40" s="11"/>
      <c r="F40" s="11">
        <v>23</v>
      </c>
      <c r="G40" s="11">
        <f t="shared" si="0"/>
        <v>13.799999999999999</v>
      </c>
      <c r="H40" s="11">
        <v>66.2</v>
      </c>
      <c r="I40" s="11">
        <f t="shared" si="4"/>
        <v>26.480000000000004</v>
      </c>
      <c r="J40" s="11">
        <f t="shared" si="1"/>
        <v>40.28</v>
      </c>
      <c r="K40" s="15" t="s">
        <v>19</v>
      </c>
    </row>
    <row r="41" spans="1:11" s="3" customFormat="1" ht="24" customHeight="1">
      <c r="A41" s="9">
        <v>201902112</v>
      </c>
      <c r="B41" s="10" t="s">
        <v>14</v>
      </c>
      <c r="C41" s="10" t="s">
        <v>20</v>
      </c>
      <c r="D41" s="11">
        <v>75</v>
      </c>
      <c r="E41" s="11">
        <v>2</v>
      </c>
      <c r="F41" s="11">
        <v>77</v>
      </c>
      <c r="G41" s="11">
        <f t="shared" si="0"/>
        <v>46.199999999999996</v>
      </c>
      <c r="H41" s="11">
        <v>76.8</v>
      </c>
      <c r="I41" s="11">
        <f t="shared" si="4"/>
        <v>30.72</v>
      </c>
      <c r="J41" s="11">
        <f t="shared" si="1"/>
        <v>76.91999999999999</v>
      </c>
      <c r="K41" s="13"/>
    </row>
    <row r="42" spans="1:11" s="3" customFormat="1" ht="24" customHeight="1">
      <c r="A42" s="9">
        <v>201902068</v>
      </c>
      <c r="B42" s="10" t="s">
        <v>14</v>
      </c>
      <c r="C42" s="10" t="s">
        <v>20</v>
      </c>
      <c r="D42" s="11">
        <v>67</v>
      </c>
      <c r="E42" s="11">
        <v>2</v>
      </c>
      <c r="F42" s="11">
        <v>69</v>
      </c>
      <c r="G42" s="11">
        <f t="shared" si="0"/>
        <v>41.4</v>
      </c>
      <c r="H42" s="11">
        <v>69.8</v>
      </c>
      <c r="I42" s="11">
        <f t="shared" si="4"/>
        <v>27.92</v>
      </c>
      <c r="J42" s="11">
        <f t="shared" si="1"/>
        <v>69.32</v>
      </c>
      <c r="K42" s="13"/>
    </row>
    <row r="43" spans="1:11" s="3" customFormat="1" ht="24" customHeight="1">
      <c r="A43" s="9">
        <v>201902286</v>
      </c>
      <c r="B43" s="10" t="s">
        <v>14</v>
      </c>
      <c r="C43" s="10" t="s">
        <v>20</v>
      </c>
      <c r="D43" s="11">
        <v>67</v>
      </c>
      <c r="E43" s="11">
        <v>2</v>
      </c>
      <c r="F43" s="11">
        <v>69</v>
      </c>
      <c r="G43" s="11">
        <f t="shared" si="0"/>
        <v>41.4</v>
      </c>
      <c r="H43" s="11" t="s">
        <v>24</v>
      </c>
      <c r="I43" s="11"/>
      <c r="J43" s="11">
        <f t="shared" si="1"/>
        <v>41.4</v>
      </c>
      <c r="K43" s="13"/>
    </row>
    <row r="44" spans="1:11" s="3" customFormat="1" ht="24" customHeight="1">
      <c r="A44" s="9">
        <v>201902388</v>
      </c>
      <c r="B44" s="10" t="s">
        <v>14</v>
      </c>
      <c r="C44" s="10" t="s">
        <v>20</v>
      </c>
      <c r="D44" s="11">
        <v>69</v>
      </c>
      <c r="E44" s="11"/>
      <c r="F44" s="11">
        <v>69</v>
      </c>
      <c r="G44" s="11">
        <f t="shared" si="0"/>
        <v>41.4</v>
      </c>
      <c r="H44" s="11">
        <v>74</v>
      </c>
      <c r="I44" s="11">
        <f t="shared" si="4"/>
        <v>29.6</v>
      </c>
      <c r="J44" s="11">
        <f t="shared" si="1"/>
        <v>71</v>
      </c>
      <c r="K44" s="13"/>
    </row>
    <row r="45" spans="1:11" s="3" customFormat="1" ht="24" customHeight="1">
      <c r="A45" s="9">
        <v>201902349</v>
      </c>
      <c r="B45" s="10" t="s">
        <v>14</v>
      </c>
      <c r="C45" s="10" t="s">
        <v>21</v>
      </c>
      <c r="D45" s="11">
        <v>70.5</v>
      </c>
      <c r="E45" s="11"/>
      <c r="F45" s="11">
        <v>70.5</v>
      </c>
      <c r="G45" s="11">
        <f t="shared" si="0"/>
        <v>42.3</v>
      </c>
      <c r="H45" s="11">
        <v>70.5</v>
      </c>
      <c r="I45" s="11">
        <f t="shared" si="4"/>
        <v>28.200000000000003</v>
      </c>
      <c r="J45" s="11">
        <f t="shared" si="1"/>
        <v>70.5</v>
      </c>
      <c r="K45" s="13"/>
    </row>
    <row r="46" spans="1:11" s="3" customFormat="1" ht="24" customHeight="1">
      <c r="A46" s="9">
        <v>201902673</v>
      </c>
      <c r="B46" s="10" t="s">
        <v>14</v>
      </c>
      <c r="C46" s="10" t="s">
        <v>21</v>
      </c>
      <c r="D46" s="11">
        <v>64</v>
      </c>
      <c r="E46" s="11">
        <v>2</v>
      </c>
      <c r="F46" s="11">
        <v>66</v>
      </c>
      <c r="G46" s="11">
        <f t="shared" si="0"/>
        <v>39.6</v>
      </c>
      <c r="H46" s="11">
        <v>77.4</v>
      </c>
      <c r="I46" s="11">
        <f t="shared" si="4"/>
        <v>30.960000000000004</v>
      </c>
      <c r="J46" s="11">
        <f t="shared" si="1"/>
        <v>70.56</v>
      </c>
      <c r="K46" s="13"/>
    </row>
    <row r="47" spans="1:11" s="3" customFormat="1" ht="24" customHeight="1">
      <c r="A47" s="9">
        <v>201902265</v>
      </c>
      <c r="B47" s="10" t="s">
        <v>14</v>
      </c>
      <c r="C47" s="10" t="s">
        <v>21</v>
      </c>
      <c r="D47" s="11">
        <v>64.8</v>
      </c>
      <c r="E47" s="11"/>
      <c r="F47" s="11">
        <v>64.8</v>
      </c>
      <c r="G47" s="11">
        <f t="shared" si="0"/>
        <v>38.879999999999995</v>
      </c>
      <c r="H47" s="11">
        <v>70.2</v>
      </c>
      <c r="I47" s="11">
        <f t="shared" si="4"/>
        <v>28.080000000000002</v>
      </c>
      <c r="J47" s="11">
        <f t="shared" si="1"/>
        <v>66.96</v>
      </c>
      <c r="K47" s="13"/>
    </row>
    <row r="48" spans="1:11" s="3" customFormat="1" ht="24" customHeight="1">
      <c r="A48" s="9">
        <v>201902683</v>
      </c>
      <c r="B48" s="10" t="s">
        <v>14</v>
      </c>
      <c r="C48" s="10" t="s">
        <v>22</v>
      </c>
      <c r="D48" s="11">
        <v>77.5</v>
      </c>
      <c r="E48" s="11"/>
      <c r="F48" s="11">
        <v>77.5</v>
      </c>
      <c r="G48" s="11">
        <f t="shared" si="0"/>
        <v>46.5</v>
      </c>
      <c r="H48" s="11">
        <v>76.3</v>
      </c>
      <c r="I48" s="11">
        <f t="shared" si="4"/>
        <v>30.52</v>
      </c>
      <c r="J48" s="11">
        <f t="shared" si="1"/>
        <v>77.02</v>
      </c>
      <c r="K48" s="13"/>
    </row>
    <row r="49" spans="1:11" s="3" customFormat="1" ht="24" customHeight="1">
      <c r="A49" s="9">
        <v>201902184</v>
      </c>
      <c r="B49" s="10" t="s">
        <v>14</v>
      </c>
      <c r="C49" s="10" t="s">
        <v>22</v>
      </c>
      <c r="D49" s="11">
        <v>72.5</v>
      </c>
      <c r="E49" s="11"/>
      <c r="F49" s="11">
        <v>72.5</v>
      </c>
      <c r="G49" s="11">
        <f t="shared" si="0"/>
        <v>43.5</v>
      </c>
      <c r="H49" s="11">
        <v>72.5</v>
      </c>
      <c r="I49" s="11">
        <f t="shared" si="4"/>
        <v>29</v>
      </c>
      <c r="J49" s="11">
        <f t="shared" si="1"/>
        <v>72.5</v>
      </c>
      <c r="K49" s="13"/>
    </row>
    <row r="50" spans="1:11" s="3" customFormat="1" ht="24" customHeight="1">
      <c r="A50" s="9">
        <v>201902155</v>
      </c>
      <c r="B50" s="10" t="s">
        <v>14</v>
      </c>
      <c r="C50" s="10" t="s">
        <v>22</v>
      </c>
      <c r="D50" s="11">
        <v>72</v>
      </c>
      <c r="E50" s="11"/>
      <c r="F50" s="11">
        <v>72</v>
      </c>
      <c r="G50" s="11">
        <f t="shared" si="0"/>
        <v>43.199999999999996</v>
      </c>
      <c r="H50" s="11">
        <v>70.2</v>
      </c>
      <c r="I50" s="11">
        <f t="shared" si="4"/>
        <v>28.080000000000002</v>
      </c>
      <c r="J50" s="11">
        <f t="shared" si="1"/>
        <v>71.28</v>
      </c>
      <c r="K50" s="13"/>
    </row>
    <row r="51" spans="1:11" s="3" customFormat="1" ht="24" customHeight="1">
      <c r="A51" s="9">
        <v>201902011</v>
      </c>
      <c r="B51" s="10" t="s">
        <v>14</v>
      </c>
      <c r="C51" s="10" t="s">
        <v>23</v>
      </c>
      <c r="D51" s="11">
        <v>69</v>
      </c>
      <c r="E51" s="11">
        <v>2</v>
      </c>
      <c r="F51" s="11">
        <v>71</v>
      </c>
      <c r="G51" s="11">
        <f t="shared" si="0"/>
        <v>42.6</v>
      </c>
      <c r="H51" s="11">
        <v>72.6</v>
      </c>
      <c r="I51" s="11">
        <f t="shared" si="4"/>
        <v>29.04</v>
      </c>
      <c r="J51" s="11">
        <f t="shared" si="1"/>
        <v>71.64</v>
      </c>
      <c r="K51" s="13"/>
    </row>
    <row r="52" spans="1:11" s="3" customFormat="1" ht="24" customHeight="1">
      <c r="A52" s="9">
        <v>201902032</v>
      </c>
      <c r="B52" s="10" t="s">
        <v>14</v>
      </c>
      <c r="C52" s="10" t="s">
        <v>23</v>
      </c>
      <c r="D52" s="11">
        <v>70.7</v>
      </c>
      <c r="E52" s="11"/>
      <c r="F52" s="11">
        <v>70.7</v>
      </c>
      <c r="G52" s="11">
        <f t="shared" si="0"/>
        <v>42.42</v>
      </c>
      <c r="H52" s="11">
        <v>80.6</v>
      </c>
      <c r="I52" s="11">
        <f t="shared" si="4"/>
        <v>32.24</v>
      </c>
      <c r="J52" s="11">
        <f t="shared" si="1"/>
        <v>74.66</v>
      </c>
      <c r="K52" s="13"/>
    </row>
    <row r="53" spans="1:11" s="3" customFormat="1" ht="24" customHeight="1">
      <c r="A53" s="9">
        <v>201902242</v>
      </c>
      <c r="B53" s="10" t="s">
        <v>14</v>
      </c>
      <c r="C53" s="10" t="s">
        <v>23</v>
      </c>
      <c r="D53" s="11">
        <v>68</v>
      </c>
      <c r="E53" s="11">
        <v>2</v>
      </c>
      <c r="F53" s="11">
        <v>70</v>
      </c>
      <c r="G53" s="11">
        <f t="shared" si="0"/>
        <v>42</v>
      </c>
      <c r="H53" s="11">
        <v>81.6</v>
      </c>
      <c r="I53" s="11">
        <f t="shared" si="4"/>
        <v>32.64</v>
      </c>
      <c r="J53" s="11">
        <f t="shared" si="1"/>
        <v>74.64</v>
      </c>
      <c r="K53" s="13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王英</dc:creator>
  <cp:keywords/>
  <dc:description/>
  <cp:lastModifiedBy>张天生</cp:lastModifiedBy>
  <dcterms:created xsi:type="dcterms:W3CDTF">2019-08-12T07:43:21Z</dcterms:created>
  <dcterms:modified xsi:type="dcterms:W3CDTF">2019-08-12T08:22:21Z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