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70"/>
  </bookViews>
  <sheets>
    <sheet name="总成绩" sheetId="6" r:id="rId1"/>
  </sheets>
  <calcPr calcId="125725"/>
</workbook>
</file>

<file path=xl/calcChain.xml><?xml version="1.0" encoding="utf-8"?>
<calcChain xmlns="http://schemas.openxmlformats.org/spreadsheetml/2006/main">
  <c r="P3" i="6"/>
  <c r="Q3" s="1"/>
  <c r="P4"/>
  <c r="Q4" s="1"/>
  <c r="P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</calcChain>
</file>

<file path=xl/sharedStrings.xml><?xml version="1.0" encoding="utf-8"?>
<sst xmlns="http://schemas.openxmlformats.org/spreadsheetml/2006/main" count="229" uniqueCount="135">
  <si>
    <t>报考单位</t>
  </si>
  <si>
    <t>报考岗位</t>
  </si>
  <si>
    <t>姓名</t>
  </si>
  <si>
    <t>身份证号</t>
  </si>
  <si>
    <t>准考证号码</t>
  </si>
  <si>
    <t>性别</t>
  </si>
  <si>
    <t>民族</t>
  </si>
  <si>
    <t>出生日期</t>
  </si>
  <si>
    <t>政治面貌</t>
  </si>
  <si>
    <t>学历</t>
  </si>
  <si>
    <t>手机号码</t>
  </si>
  <si>
    <t>笔试成绩</t>
  </si>
  <si>
    <t>加分</t>
  </si>
  <si>
    <t>总成绩</t>
  </si>
  <si>
    <t>排名</t>
  </si>
  <si>
    <t>公主岭市八屋镇政府人力资源和社会保障所</t>
  </si>
  <si>
    <t>基层社会保障协理</t>
  </si>
  <si>
    <t>女</t>
  </si>
  <si>
    <t>汉族</t>
  </si>
  <si>
    <t>共青团员</t>
  </si>
  <si>
    <t>专科</t>
  </si>
  <si>
    <t>刘明轩</t>
  </si>
  <si>
    <t>220381199602154434</t>
  </si>
  <si>
    <t>43110714</t>
  </si>
  <si>
    <t>男</t>
  </si>
  <si>
    <t>大学本科</t>
  </si>
  <si>
    <t>18844162634</t>
  </si>
  <si>
    <t>中共党员</t>
  </si>
  <si>
    <t>硕士</t>
  </si>
  <si>
    <t>公主岭市朝阳坡镇政府人力资源和社会保障所</t>
  </si>
  <si>
    <t>刘媛媛</t>
  </si>
  <si>
    <t>220381199407053822</t>
  </si>
  <si>
    <t>43110621</t>
  </si>
  <si>
    <t>13756503427</t>
  </si>
  <si>
    <t>公主岭市大岭镇政府人力资源和社会保障所</t>
  </si>
  <si>
    <t>邵楠</t>
  </si>
  <si>
    <t>220381199708132428</t>
  </si>
  <si>
    <t>43110720</t>
  </si>
  <si>
    <t>15044080721</t>
  </si>
  <si>
    <t>公主岭市东三街道办事处人力资源和社会保障所</t>
  </si>
  <si>
    <t>陈百术</t>
  </si>
  <si>
    <t>220381199510173419</t>
  </si>
  <si>
    <t>43110706</t>
  </si>
  <si>
    <t>15754325052</t>
  </si>
  <si>
    <t>满族</t>
  </si>
  <si>
    <t>公主岭市二十家子镇政府人力资源和社会保障所</t>
  </si>
  <si>
    <t>王慧聪</t>
  </si>
  <si>
    <t>220381199510072829</t>
  </si>
  <si>
    <t>43110805</t>
  </si>
  <si>
    <t>17688552367</t>
  </si>
  <si>
    <t>公主岭市范家屯镇政府人力资源和社会保障所</t>
  </si>
  <si>
    <t>李玥</t>
  </si>
  <si>
    <t>220323199505060440</t>
  </si>
  <si>
    <t>43110615</t>
  </si>
  <si>
    <t>13894426998</t>
  </si>
  <si>
    <t>群众</t>
  </si>
  <si>
    <t>公主岭市河北街道办事处人力资源和社会保障所</t>
  </si>
  <si>
    <t>柴英楠</t>
  </si>
  <si>
    <t>220381199810147618</t>
  </si>
  <si>
    <t>43110722</t>
  </si>
  <si>
    <t>13844469956</t>
  </si>
  <si>
    <t>公主岭市河南街道办事处人力资源和社会保障所</t>
  </si>
  <si>
    <t>张栩铭</t>
  </si>
  <si>
    <t>220381199610130432</t>
  </si>
  <si>
    <t>43110815</t>
  </si>
  <si>
    <t>13214347055</t>
  </si>
  <si>
    <t>公主岭市黑林子镇政府人力资源和社会保障所</t>
  </si>
  <si>
    <t>张君浩</t>
  </si>
  <si>
    <t>220381199611023612</t>
  </si>
  <si>
    <t>43110829</t>
  </si>
  <si>
    <t>18684248286</t>
  </si>
  <si>
    <t>公主岭市怀德镇政府人力资源和社会保障所</t>
  </si>
  <si>
    <t>徐业同</t>
  </si>
  <si>
    <t>220381199507205029</t>
  </si>
  <si>
    <t>43110602</t>
  </si>
  <si>
    <t>18186868162</t>
  </si>
  <si>
    <t>公主岭市环岭街道办事处人力资源和社会保障所</t>
  </si>
  <si>
    <t>孙影</t>
  </si>
  <si>
    <t>220381199403183224</t>
  </si>
  <si>
    <t>43110606</t>
  </si>
  <si>
    <t>15774419266</t>
  </si>
  <si>
    <t>公主岭市岭东街道办事处人力资源和社会保障所</t>
  </si>
  <si>
    <t>张春宇</t>
  </si>
  <si>
    <t>220381199502060617</t>
  </si>
  <si>
    <t>43110627</t>
  </si>
  <si>
    <t>13194355115</t>
  </si>
  <si>
    <t>公主岭市岭西街道办事处人力资源和社会保障所</t>
  </si>
  <si>
    <t>郭思宇</t>
  </si>
  <si>
    <t>220381199503027624</t>
  </si>
  <si>
    <t>43110518</t>
  </si>
  <si>
    <t>15643418033</t>
  </si>
  <si>
    <t>公主岭市南崴子街道办事处人力资源和社会保障所</t>
  </si>
  <si>
    <t>张广义</t>
  </si>
  <si>
    <t>220381199511153014</t>
  </si>
  <si>
    <t>43110601</t>
  </si>
  <si>
    <t>17519359981</t>
  </si>
  <si>
    <t>公主岭市十屋镇政府人力资源和社会保障所</t>
  </si>
  <si>
    <t>黄姗</t>
  </si>
  <si>
    <t>220381199510244627</t>
  </si>
  <si>
    <t>43110721</t>
  </si>
  <si>
    <t>18629952471</t>
  </si>
  <si>
    <t>公主岭市双城堡镇政府人力资源和社会保障所</t>
  </si>
  <si>
    <t>赵龙</t>
  </si>
  <si>
    <t>220381199702076015</t>
  </si>
  <si>
    <t>43110701</t>
  </si>
  <si>
    <t>18186865228</t>
  </si>
  <si>
    <t>公主岭市陶家屯镇政府人力资源和社会保障所</t>
  </si>
  <si>
    <t>明旺</t>
  </si>
  <si>
    <t>220381199608225213</t>
  </si>
  <si>
    <t>43110511</t>
  </si>
  <si>
    <t>15754316235</t>
  </si>
  <si>
    <t>公主岭市铁北街道办事处人力资源和社会保障所</t>
  </si>
  <si>
    <t>胡瑞琳</t>
  </si>
  <si>
    <t>220381199507160828</t>
  </si>
  <si>
    <t>43110610</t>
  </si>
  <si>
    <t>15981672798</t>
  </si>
  <si>
    <t>公主岭市苇子沟街道办事处人力资源和社会保障所</t>
  </si>
  <si>
    <t>李贺</t>
  </si>
  <si>
    <t>220381199501203428</t>
  </si>
  <si>
    <t>43110509</t>
  </si>
  <si>
    <t>13258783322</t>
  </si>
  <si>
    <t>公主岭市响水镇政府人力资源和社会保障所</t>
  </si>
  <si>
    <t>张晓野</t>
  </si>
  <si>
    <t>220381199704131612</t>
  </si>
  <si>
    <t>43110802</t>
  </si>
  <si>
    <t>18844574649</t>
  </si>
  <si>
    <t>公主岭市杨大城子镇政府人力资源和社会保障所</t>
  </si>
  <si>
    <t>汪林林</t>
  </si>
  <si>
    <t>220381199709236624</t>
  </si>
  <si>
    <t>43110823</t>
  </si>
  <si>
    <t>13204347477</t>
  </si>
  <si>
    <t>面试成绩</t>
    <phoneticPr fontId="1" type="noConversion"/>
  </si>
  <si>
    <t>笔+面试成绩</t>
    <phoneticPr fontId="1" type="noConversion"/>
  </si>
  <si>
    <t>平均成绩</t>
    <phoneticPr fontId="1" type="noConversion"/>
  </si>
  <si>
    <t>2019年基层项目报考公主岭市地区考生成绩录取人员名单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</si>
</sst>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shrinkToFit="1"/>
    </xf>
    <xf numFmtId="1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 shrinkToFit="1"/>
    </xf>
    <xf numFmtId="14" fontId="2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 shrinkToFit="1"/>
    </xf>
    <xf numFmtId="14" fontId="2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G10" sqref="G10"/>
    </sheetView>
  </sheetViews>
  <sheetFormatPr defaultRowHeight="13.5"/>
  <cols>
    <col min="1" max="1" width="27.125" style="1" customWidth="1"/>
    <col min="2" max="2" width="7.5" style="1" customWidth="1"/>
    <col min="3" max="3" width="7.25" style="1" customWidth="1"/>
    <col min="4" max="4" width="9.75" style="1" customWidth="1"/>
    <col min="5" max="5" width="6" style="1" customWidth="1"/>
    <col min="6" max="6" width="4.625" style="1" customWidth="1"/>
    <col min="7" max="7" width="5.125" style="1" customWidth="1"/>
    <col min="8" max="8" width="7.25" style="1" customWidth="1"/>
    <col min="9" max="9" width="5.25" style="1" customWidth="1"/>
    <col min="10" max="10" width="6.875" style="1" customWidth="1"/>
    <col min="11" max="11" width="9.75" style="1" customWidth="1"/>
    <col min="12" max="12" width="7.625" style="1" customWidth="1"/>
    <col min="13" max="13" width="5.875" style="1" customWidth="1"/>
    <col min="14" max="16" width="6.875" style="1" customWidth="1"/>
    <col min="17" max="17" width="6.875" style="16" customWidth="1"/>
    <col min="18" max="18" width="5.625" style="1" customWidth="1"/>
    <col min="19" max="16384" width="9" style="1"/>
  </cols>
  <sheetData>
    <row r="1" spans="1:18" ht="35.25" customHeight="1">
      <c r="A1" s="19" t="s">
        <v>134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6" t="s">
        <v>13</v>
      </c>
      <c r="O2" s="6" t="s">
        <v>131</v>
      </c>
      <c r="P2" s="6" t="s">
        <v>132</v>
      </c>
      <c r="Q2" s="17" t="s">
        <v>133</v>
      </c>
      <c r="R2" s="6" t="s">
        <v>14</v>
      </c>
    </row>
    <row r="3" spans="1:18" ht="15" customHeight="1">
      <c r="A3" s="7" t="s">
        <v>15</v>
      </c>
      <c r="B3" s="7" t="s">
        <v>16</v>
      </c>
      <c r="C3" s="7" t="s">
        <v>21</v>
      </c>
      <c r="D3" s="7" t="s">
        <v>22</v>
      </c>
      <c r="E3" s="7" t="s">
        <v>23</v>
      </c>
      <c r="F3" s="7" t="s">
        <v>24</v>
      </c>
      <c r="G3" s="7" t="s">
        <v>18</v>
      </c>
      <c r="H3" s="8">
        <v>35110</v>
      </c>
      <c r="I3" s="7" t="s">
        <v>19</v>
      </c>
      <c r="J3" s="7" t="s">
        <v>25</v>
      </c>
      <c r="K3" s="7" t="s">
        <v>26</v>
      </c>
      <c r="L3" s="9">
        <v>58.72</v>
      </c>
      <c r="M3" s="9">
        <v>10</v>
      </c>
      <c r="N3" s="9">
        <v>68.72</v>
      </c>
      <c r="O3" s="9">
        <v>77.67</v>
      </c>
      <c r="P3" s="9">
        <f>N3+O3</f>
        <v>146.38999999999999</v>
      </c>
      <c r="Q3" s="18">
        <f>P3*50%</f>
        <v>73.194999999999993</v>
      </c>
      <c r="R3" s="9">
        <v>1</v>
      </c>
    </row>
    <row r="4" spans="1:18" s="3" customFormat="1" ht="15" customHeight="1">
      <c r="A4" s="10" t="s">
        <v>29</v>
      </c>
      <c r="B4" s="10" t="s">
        <v>16</v>
      </c>
      <c r="C4" s="10" t="s">
        <v>30</v>
      </c>
      <c r="D4" s="10" t="s">
        <v>31</v>
      </c>
      <c r="E4" s="10" t="s">
        <v>32</v>
      </c>
      <c r="F4" s="10" t="s">
        <v>17</v>
      </c>
      <c r="G4" s="10" t="s">
        <v>18</v>
      </c>
      <c r="H4" s="11">
        <v>34520</v>
      </c>
      <c r="I4" s="10" t="s">
        <v>19</v>
      </c>
      <c r="J4" s="10" t="s">
        <v>25</v>
      </c>
      <c r="K4" s="10" t="s">
        <v>33</v>
      </c>
      <c r="L4" s="12">
        <v>69.400000000000006</v>
      </c>
      <c r="M4" s="12">
        <v>10</v>
      </c>
      <c r="N4" s="12">
        <v>79.400000000000006</v>
      </c>
      <c r="O4" s="12">
        <v>69.67</v>
      </c>
      <c r="P4" s="9">
        <f t="shared" ref="P4:P23" si="0">N4+O4</f>
        <v>149.07</v>
      </c>
      <c r="Q4" s="18">
        <f t="shared" ref="Q4:Q23" si="1">P4*50%</f>
        <v>74.534999999999997</v>
      </c>
      <c r="R4" s="12">
        <v>1</v>
      </c>
    </row>
    <row r="5" spans="1:18" ht="15" customHeight="1">
      <c r="A5" s="7" t="s">
        <v>34</v>
      </c>
      <c r="B5" s="7" t="s">
        <v>16</v>
      </c>
      <c r="C5" s="7" t="s">
        <v>35</v>
      </c>
      <c r="D5" s="7" t="s">
        <v>36</v>
      </c>
      <c r="E5" s="7" t="s">
        <v>37</v>
      </c>
      <c r="F5" s="7" t="s">
        <v>17</v>
      </c>
      <c r="G5" s="7" t="s">
        <v>18</v>
      </c>
      <c r="H5" s="8">
        <v>35655</v>
      </c>
      <c r="I5" s="7" t="s">
        <v>19</v>
      </c>
      <c r="J5" s="7" t="s">
        <v>20</v>
      </c>
      <c r="K5" s="7" t="s">
        <v>38</v>
      </c>
      <c r="L5" s="9">
        <v>39.119999999999997</v>
      </c>
      <c r="M5" s="9">
        <v>0</v>
      </c>
      <c r="N5" s="9">
        <v>39.119999999999997</v>
      </c>
      <c r="O5" s="9">
        <v>73</v>
      </c>
      <c r="P5" s="9">
        <f t="shared" si="0"/>
        <v>112.12</v>
      </c>
      <c r="Q5" s="18">
        <f t="shared" si="1"/>
        <v>56.06</v>
      </c>
      <c r="R5" s="9">
        <v>1</v>
      </c>
    </row>
    <row r="6" spans="1:18" ht="15" customHeight="1">
      <c r="A6" s="7" t="s">
        <v>39</v>
      </c>
      <c r="B6" s="7" t="s">
        <v>16</v>
      </c>
      <c r="C6" s="7" t="s">
        <v>40</v>
      </c>
      <c r="D6" s="7" t="s">
        <v>41</v>
      </c>
      <c r="E6" s="7" t="s">
        <v>42</v>
      </c>
      <c r="F6" s="7" t="s">
        <v>24</v>
      </c>
      <c r="G6" s="7" t="s">
        <v>18</v>
      </c>
      <c r="H6" s="8">
        <v>34989</v>
      </c>
      <c r="I6" s="7" t="s">
        <v>19</v>
      </c>
      <c r="J6" s="7" t="s">
        <v>25</v>
      </c>
      <c r="K6" s="7" t="s">
        <v>43</v>
      </c>
      <c r="L6" s="9">
        <v>67.92</v>
      </c>
      <c r="M6" s="9">
        <v>10</v>
      </c>
      <c r="N6" s="9">
        <v>77.92</v>
      </c>
      <c r="O6" s="9">
        <v>63</v>
      </c>
      <c r="P6" s="9">
        <f t="shared" si="0"/>
        <v>140.92000000000002</v>
      </c>
      <c r="Q6" s="18">
        <f t="shared" si="1"/>
        <v>70.460000000000008</v>
      </c>
      <c r="R6" s="9">
        <v>1</v>
      </c>
    </row>
    <row r="7" spans="1:18" ht="15" customHeight="1">
      <c r="A7" s="7" t="s">
        <v>45</v>
      </c>
      <c r="B7" s="7" t="s">
        <v>16</v>
      </c>
      <c r="C7" s="7" t="s">
        <v>46</v>
      </c>
      <c r="D7" s="7" t="s">
        <v>47</v>
      </c>
      <c r="E7" s="7" t="s">
        <v>48</v>
      </c>
      <c r="F7" s="7" t="s">
        <v>17</v>
      </c>
      <c r="G7" s="7" t="s">
        <v>44</v>
      </c>
      <c r="H7" s="8">
        <v>34979</v>
      </c>
      <c r="I7" s="7" t="s">
        <v>19</v>
      </c>
      <c r="J7" s="7" t="s">
        <v>25</v>
      </c>
      <c r="K7" s="7" t="s">
        <v>49</v>
      </c>
      <c r="L7" s="9">
        <v>68.12</v>
      </c>
      <c r="M7" s="9">
        <v>10</v>
      </c>
      <c r="N7" s="9">
        <v>78.12</v>
      </c>
      <c r="O7" s="9">
        <v>73.67</v>
      </c>
      <c r="P7" s="9">
        <f t="shared" si="0"/>
        <v>151.79000000000002</v>
      </c>
      <c r="Q7" s="18">
        <f t="shared" si="1"/>
        <v>75.89500000000001</v>
      </c>
      <c r="R7" s="9">
        <v>1</v>
      </c>
    </row>
    <row r="8" spans="1:18" ht="15" customHeight="1">
      <c r="A8" s="7" t="s">
        <v>50</v>
      </c>
      <c r="B8" s="7" t="s">
        <v>16</v>
      </c>
      <c r="C8" s="7" t="s">
        <v>51</v>
      </c>
      <c r="D8" s="7" t="s">
        <v>52</v>
      </c>
      <c r="E8" s="7" t="s">
        <v>53</v>
      </c>
      <c r="F8" s="7" t="s">
        <v>17</v>
      </c>
      <c r="G8" s="7" t="s">
        <v>44</v>
      </c>
      <c r="H8" s="8">
        <v>34825</v>
      </c>
      <c r="I8" s="7" t="s">
        <v>27</v>
      </c>
      <c r="J8" s="7" t="s">
        <v>25</v>
      </c>
      <c r="K8" s="7" t="s">
        <v>54</v>
      </c>
      <c r="L8" s="9">
        <v>67.36</v>
      </c>
      <c r="M8" s="9">
        <v>10</v>
      </c>
      <c r="N8" s="9">
        <v>77.36</v>
      </c>
      <c r="O8" s="9">
        <v>69.67</v>
      </c>
      <c r="P8" s="9">
        <f>N8+O8</f>
        <v>147.03</v>
      </c>
      <c r="Q8" s="18">
        <f>P8*50%</f>
        <v>73.515000000000001</v>
      </c>
      <c r="R8" s="9">
        <v>1</v>
      </c>
    </row>
    <row r="9" spans="1:18" s="3" customFormat="1" ht="15" customHeight="1">
      <c r="A9" s="10" t="s">
        <v>56</v>
      </c>
      <c r="B9" s="10" t="s">
        <v>16</v>
      </c>
      <c r="C9" s="10" t="s">
        <v>57</v>
      </c>
      <c r="D9" s="10" t="s">
        <v>58</v>
      </c>
      <c r="E9" s="10" t="s">
        <v>59</v>
      </c>
      <c r="F9" s="10" t="s">
        <v>24</v>
      </c>
      <c r="G9" s="10" t="s">
        <v>18</v>
      </c>
      <c r="H9" s="11">
        <v>36082</v>
      </c>
      <c r="I9" s="10" t="s">
        <v>19</v>
      </c>
      <c r="J9" s="10" t="s">
        <v>20</v>
      </c>
      <c r="K9" s="10" t="s">
        <v>60</v>
      </c>
      <c r="L9" s="12">
        <v>55.68</v>
      </c>
      <c r="M9" s="12">
        <v>10</v>
      </c>
      <c r="N9" s="12">
        <v>65.680000000000007</v>
      </c>
      <c r="O9" s="12">
        <v>79</v>
      </c>
      <c r="P9" s="9">
        <f t="shared" si="0"/>
        <v>144.68</v>
      </c>
      <c r="Q9" s="18">
        <f t="shared" si="1"/>
        <v>72.34</v>
      </c>
      <c r="R9" s="12">
        <v>1</v>
      </c>
    </row>
    <row r="10" spans="1:18" ht="15" customHeight="1">
      <c r="A10" s="7" t="s">
        <v>61</v>
      </c>
      <c r="B10" s="7" t="s">
        <v>16</v>
      </c>
      <c r="C10" s="7" t="s">
        <v>62</v>
      </c>
      <c r="D10" s="7" t="s">
        <v>63</v>
      </c>
      <c r="E10" s="7" t="s">
        <v>64</v>
      </c>
      <c r="F10" s="7" t="s">
        <v>24</v>
      </c>
      <c r="G10" s="7" t="s">
        <v>18</v>
      </c>
      <c r="H10" s="8">
        <v>35351</v>
      </c>
      <c r="I10" s="7" t="s">
        <v>55</v>
      </c>
      <c r="J10" s="7" t="s">
        <v>20</v>
      </c>
      <c r="K10" s="7" t="s">
        <v>65</v>
      </c>
      <c r="L10" s="9">
        <v>67.959999999999994</v>
      </c>
      <c r="M10" s="9">
        <v>10</v>
      </c>
      <c r="N10" s="9">
        <v>77.959999999999994</v>
      </c>
      <c r="O10" s="9">
        <v>90.67</v>
      </c>
      <c r="P10" s="9">
        <f>N10+O10</f>
        <v>168.63</v>
      </c>
      <c r="Q10" s="18">
        <f>P10*50%</f>
        <v>84.314999999999998</v>
      </c>
      <c r="R10" s="9">
        <v>1</v>
      </c>
    </row>
    <row r="11" spans="1:18" ht="15" customHeight="1">
      <c r="A11" s="7" t="s">
        <v>66</v>
      </c>
      <c r="B11" s="7" t="s">
        <v>16</v>
      </c>
      <c r="C11" s="7" t="s">
        <v>67</v>
      </c>
      <c r="D11" s="7" t="s">
        <v>68</v>
      </c>
      <c r="E11" s="7" t="s">
        <v>69</v>
      </c>
      <c r="F11" s="7" t="s">
        <v>24</v>
      </c>
      <c r="G11" s="7" t="s">
        <v>18</v>
      </c>
      <c r="H11" s="8">
        <v>35371</v>
      </c>
      <c r="I11" s="7" t="s">
        <v>19</v>
      </c>
      <c r="J11" s="7" t="s">
        <v>25</v>
      </c>
      <c r="K11" s="7" t="s">
        <v>70</v>
      </c>
      <c r="L11" s="9">
        <v>64.760000000000005</v>
      </c>
      <c r="M11" s="9">
        <v>10</v>
      </c>
      <c r="N11" s="9">
        <v>74.760000000000005</v>
      </c>
      <c r="O11" s="9">
        <v>82</v>
      </c>
      <c r="P11" s="9">
        <f t="shared" si="0"/>
        <v>156.76</v>
      </c>
      <c r="Q11" s="18">
        <f t="shared" si="1"/>
        <v>78.38</v>
      </c>
      <c r="R11" s="9">
        <v>1</v>
      </c>
    </row>
    <row r="12" spans="1:18" ht="15" customHeight="1">
      <c r="A12" s="7" t="s">
        <v>71</v>
      </c>
      <c r="B12" s="7" t="s">
        <v>16</v>
      </c>
      <c r="C12" s="7" t="s">
        <v>72</v>
      </c>
      <c r="D12" s="7" t="s">
        <v>73</v>
      </c>
      <c r="E12" s="7" t="s">
        <v>74</v>
      </c>
      <c r="F12" s="7" t="s">
        <v>17</v>
      </c>
      <c r="G12" s="7" t="s">
        <v>18</v>
      </c>
      <c r="H12" s="8">
        <v>34900</v>
      </c>
      <c r="I12" s="7" t="s">
        <v>19</v>
      </c>
      <c r="J12" s="7" t="s">
        <v>25</v>
      </c>
      <c r="K12" s="7" t="s">
        <v>75</v>
      </c>
      <c r="L12" s="9">
        <v>63.16</v>
      </c>
      <c r="M12" s="9">
        <v>10</v>
      </c>
      <c r="N12" s="9">
        <v>73.16</v>
      </c>
      <c r="O12" s="9">
        <v>78.67</v>
      </c>
      <c r="P12" s="9">
        <f t="shared" si="0"/>
        <v>151.82999999999998</v>
      </c>
      <c r="Q12" s="18">
        <f t="shared" si="1"/>
        <v>75.914999999999992</v>
      </c>
      <c r="R12" s="9">
        <v>1</v>
      </c>
    </row>
    <row r="13" spans="1:18" ht="15" customHeight="1">
      <c r="A13" s="7" t="s">
        <v>76</v>
      </c>
      <c r="B13" s="7" t="s">
        <v>16</v>
      </c>
      <c r="C13" s="7" t="s">
        <v>77</v>
      </c>
      <c r="D13" s="7" t="s">
        <v>78</v>
      </c>
      <c r="E13" s="7" t="s">
        <v>79</v>
      </c>
      <c r="F13" s="7" t="s">
        <v>17</v>
      </c>
      <c r="G13" s="7" t="s">
        <v>18</v>
      </c>
      <c r="H13" s="8">
        <v>34411</v>
      </c>
      <c r="I13" s="7" t="s">
        <v>19</v>
      </c>
      <c r="J13" s="7" t="s">
        <v>25</v>
      </c>
      <c r="K13" s="7" t="s">
        <v>80</v>
      </c>
      <c r="L13" s="9">
        <v>61.44</v>
      </c>
      <c r="M13" s="9">
        <v>10</v>
      </c>
      <c r="N13" s="9">
        <v>71.44</v>
      </c>
      <c r="O13" s="9">
        <v>74.5</v>
      </c>
      <c r="P13" s="9">
        <f t="shared" si="0"/>
        <v>145.94</v>
      </c>
      <c r="Q13" s="18">
        <f t="shared" si="1"/>
        <v>72.97</v>
      </c>
      <c r="R13" s="9">
        <v>1</v>
      </c>
    </row>
    <row r="14" spans="1:18" ht="15" customHeight="1">
      <c r="A14" s="7" t="s">
        <v>81</v>
      </c>
      <c r="B14" s="7" t="s">
        <v>16</v>
      </c>
      <c r="C14" s="7" t="s">
        <v>82</v>
      </c>
      <c r="D14" s="7" t="s">
        <v>83</v>
      </c>
      <c r="E14" s="7" t="s">
        <v>84</v>
      </c>
      <c r="F14" s="7" t="s">
        <v>24</v>
      </c>
      <c r="G14" s="7" t="s">
        <v>18</v>
      </c>
      <c r="H14" s="8">
        <v>34736</v>
      </c>
      <c r="I14" s="7" t="s">
        <v>55</v>
      </c>
      <c r="J14" s="7" t="s">
        <v>20</v>
      </c>
      <c r="K14" s="7" t="s">
        <v>85</v>
      </c>
      <c r="L14" s="9">
        <v>53.32</v>
      </c>
      <c r="M14" s="9">
        <v>10</v>
      </c>
      <c r="N14" s="9">
        <v>63.32</v>
      </c>
      <c r="O14" s="9">
        <v>71.67</v>
      </c>
      <c r="P14" s="9">
        <f>N14+O14</f>
        <v>134.99</v>
      </c>
      <c r="Q14" s="18">
        <f>P14*50%</f>
        <v>67.495000000000005</v>
      </c>
      <c r="R14" s="9">
        <v>1</v>
      </c>
    </row>
    <row r="15" spans="1:18" s="3" customFormat="1" ht="15" customHeight="1">
      <c r="A15" s="10" t="s">
        <v>86</v>
      </c>
      <c r="B15" s="10" t="s">
        <v>16</v>
      </c>
      <c r="C15" s="10" t="s">
        <v>87</v>
      </c>
      <c r="D15" s="10" t="s">
        <v>88</v>
      </c>
      <c r="E15" s="10" t="s">
        <v>89</v>
      </c>
      <c r="F15" s="10" t="s">
        <v>17</v>
      </c>
      <c r="G15" s="10" t="s">
        <v>18</v>
      </c>
      <c r="H15" s="11">
        <v>34760</v>
      </c>
      <c r="I15" s="10" t="s">
        <v>19</v>
      </c>
      <c r="J15" s="10" t="s">
        <v>25</v>
      </c>
      <c r="K15" s="10" t="s">
        <v>90</v>
      </c>
      <c r="L15" s="12">
        <v>72.64</v>
      </c>
      <c r="M15" s="12">
        <v>10</v>
      </c>
      <c r="N15" s="12">
        <v>82.64</v>
      </c>
      <c r="O15" s="12">
        <v>72.67</v>
      </c>
      <c r="P15" s="9">
        <f t="shared" si="0"/>
        <v>155.31</v>
      </c>
      <c r="Q15" s="18">
        <f t="shared" si="1"/>
        <v>77.655000000000001</v>
      </c>
      <c r="R15" s="12">
        <v>1</v>
      </c>
    </row>
    <row r="16" spans="1:18" ht="15" customHeight="1">
      <c r="A16" s="7" t="s">
        <v>91</v>
      </c>
      <c r="B16" s="7" t="s">
        <v>16</v>
      </c>
      <c r="C16" s="7" t="s">
        <v>92</v>
      </c>
      <c r="D16" s="7" t="s">
        <v>93</v>
      </c>
      <c r="E16" s="7" t="s">
        <v>94</v>
      </c>
      <c r="F16" s="7" t="s">
        <v>24</v>
      </c>
      <c r="G16" s="7" t="s">
        <v>18</v>
      </c>
      <c r="H16" s="8">
        <v>35018</v>
      </c>
      <c r="I16" s="7" t="s">
        <v>19</v>
      </c>
      <c r="J16" s="7" t="s">
        <v>25</v>
      </c>
      <c r="K16" s="7" t="s">
        <v>95</v>
      </c>
      <c r="L16" s="9">
        <v>72</v>
      </c>
      <c r="M16" s="9">
        <v>10</v>
      </c>
      <c r="N16" s="9">
        <v>82</v>
      </c>
      <c r="O16" s="9">
        <v>88</v>
      </c>
      <c r="P16" s="9">
        <f t="shared" si="0"/>
        <v>170</v>
      </c>
      <c r="Q16" s="18">
        <f t="shared" si="1"/>
        <v>85</v>
      </c>
      <c r="R16" s="9">
        <v>1</v>
      </c>
    </row>
    <row r="17" spans="1:20" ht="15" customHeight="1">
      <c r="A17" s="7" t="s">
        <v>96</v>
      </c>
      <c r="B17" s="7" t="s">
        <v>16</v>
      </c>
      <c r="C17" s="7" t="s">
        <v>97</v>
      </c>
      <c r="D17" s="7" t="s">
        <v>98</v>
      </c>
      <c r="E17" s="7" t="s">
        <v>99</v>
      </c>
      <c r="F17" s="7" t="s">
        <v>17</v>
      </c>
      <c r="G17" s="7" t="s">
        <v>18</v>
      </c>
      <c r="H17" s="8">
        <v>34996</v>
      </c>
      <c r="I17" s="7" t="s">
        <v>55</v>
      </c>
      <c r="J17" s="7" t="s">
        <v>28</v>
      </c>
      <c r="K17" s="7" t="s">
        <v>100</v>
      </c>
      <c r="L17" s="9">
        <v>64.040000000000006</v>
      </c>
      <c r="M17" s="9">
        <v>0</v>
      </c>
      <c r="N17" s="9">
        <v>64.040000000000006</v>
      </c>
      <c r="O17" s="9">
        <v>75.33</v>
      </c>
      <c r="P17" s="9">
        <f t="shared" si="0"/>
        <v>139.37</v>
      </c>
      <c r="Q17" s="18">
        <f t="shared" si="1"/>
        <v>69.685000000000002</v>
      </c>
      <c r="R17" s="9">
        <v>1</v>
      </c>
    </row>
    <row r="18" spans="1:20" ht="15" customHeight="1">
      <c r="A18" s="7" t="s">
        <v>101</v>
      </c>
      <c r="B18" s="7" t="s">
        <v>16</v>
      </c>
      <c r="C18" s="7" t="s">
        <v>102</v>
      </c>
      <c r="D18" s="7" t="s">
        <v>103</v>
      </c>
      <c r="E18" s="7" t="s">
        <v>104</v>
      </c>
      <c r="F18" s="7" t="s">
        <v>24</v>
      </c>
      <c r="G18" s="7" t="s">
        <v>18</v>
      </c>
      <c r="H18" s="8">
        <v>35468</v>
      </c>
      <c r="I18" s="7" t="s">
        <v>19</v>
      </c>
      <c r="J18" s="7" t="s">
        <v>20</v>
      </c>
      <c r="K18" s="7" t="s">
        <v>105</v>
      </c>
      <c r="L18" s="9">
        <v>45.12</v>
      </c>
      <c r="M18" s="9">
        <v>10</v>
      </c>
      <c r="N18" s="9">
        <v>55.12</v>
      </c>
      <c r="O18" s="9">
        <v>61.33</v>
      </c>
      <c r="P18" s="9">
        <f t="shared" si="0"/>
        <v>116.44999999999999</v>
      </c>
      <c r="Q18" s="18">
        <f t="shared" si="1"/>
        <v>58.224999999999994</v>
      </c>
      <c r="R18" s="9">
        <v>1</v>
      </c>
    </row>
    <row r="19" spans="1:20" s="3" customFormat="1" ht="15" customHeight="1">
      <c r="A19" s="10" t="s">
        <v>106</v>
      </c>
      <c r="B19" s="10" t="s">
        <v>16</v>
      </c>
      <c r="C19" s="10" t="s">
        <v>107</v>
      </c>
      <c r="D19" s="10" t="s">
        <v>108</v>
      </c>
      <c r="E19" s="10" t="s">
        <v>109</v>
      </c>
      <c r="F19" s="10" t="s">
        <v>24</v>
      </c>
      <c r="G19" s="10" t="s">
        <v>18</v>
      </c>
      <c r="H19" s="11">
        <v>35299</v>
      </c>
      <c r="I19" s="10" t="s">
        <v>19</v>
      </c>
      <c r="J19" s="10" t="s">
        <v>25</v>
      </c>
      <c r="K19" s="10" t="s">
        <v>110</v>
      </c>
      <c r="L19" s="12">
        <v>55.4</v>
      </c>
      <c r="M19" s="12">
        <v>0</v>
      </c>
      <c r="N19" s="12">
        <v>55.4</v>
      </c>
      <c r="O19" s="12">
        <v>75</v>
      </c>
      <c r="P19" s="9">
        <f t="shared" si="0"/>
        <v>130.4</v>
      </c>
      <c r="Q19" s="18">
        <f t="shared" si="1"/>
        <v>65.2</v>
      </c>
      <c r="R19" s="12">
        <v>1</v>
      </c>
    </row>
    <row r="20" spans="1:20" ht="15" customHeight="1">
      <c r="A20" s="7" t="s">
        <v>111</v>
      </c>
      <c r="B20" s="7" t="s">
        <v>16</v>
      </c>
      <c r="C20" s="7" t="s">
        <v>112</v>
      </c>
      <c r="D20" s="7" t="s">
        <v>113</v>
      </c>
      <c r="E20" s="7" t="s">
        <v>114</v>
      </c>
      <c r="F20" s="7" t="s">
        <v>17</v>
      </c>
      <c r="G20" s="7" t="s">
        <v>18</v>
      </c>
      <c r="H20" s="8">
        <v>34896</v>
      </c>
      <c r="I20" s="7" t="s">
        <v>19</v>
      </c>
      <c r="J20" s="7" t="s">
        <v>25</v>
      </c>
      <c r="K20" s="7" t="s">
        <v>115</v>
      </c>
      <c r="L20" s="9">
        <v>64.959999999999994</v>
      </c>
      <c r="M20" s="9">
        <v>10</v>
      </c>
      <c r="N20" s="9">
        <v>74.959999999999994</v>
      </c>
      <c r="O20" s="9">
        <v>79.67</v>
      </c>
      <c r="P20" s="9">
        <f t="shared" si="0"/>
        <v>154.63</v>
      </c>
      <c r="Q20" s="18">
        <f t="shared" si="1"/>
        <v>77.314999999999998</v>
      </c>
      <c r="R20" s="9">
        <v>1</v>
      </c>
    </row>
    <row r="21" spans="1:20" s="3" customFormat="1" ht="15" customHeight="1">
      <c r="A21" s="10" t="s">
        <v>116</v>
      </c>
      <c r="B21" s="10" t="s">
        <v>16</v>
      </c>
      <c r="C21" s="10" t="s">
        <v>117</v>
      </c>
      <c r="D21" s="10" t="s">
        <v>118</v>
      </c>
      <c r="E21" s="10" t="s">
        <v>119</v>
      </c>
      <c r="F21" s="10" t="s">
        <v>17</v>
      </c>
      <c r="G21" s="10" t="s">
        <v>18</v>
      </c>
      <c r="H21" s="11">
        <v>34719</v>
      </c>
      <c r="I21" s="10" t="s">
        <v>19</v>
      </c>
      <c r="J21" s="10" t="s">
        <v>25</v>
      </c>
      <c r="K21" s="10" t="s">
        <v>120</v>
      </c>
      <c r="L21" s="12">
        <v>71.28</v>
      </c>
      <c r="M21" s="12">
        <v>10</v>
      </c>
      <c r="N21" s="12">
        <v>81.28</v>
      </c>
      <c r="O21" s="12">
        <v>88.17</v>
      </c>
      <c r="P21" s="9">
        <f t="shared" si="0"/>
        <v>169.45</v>
      </c>
      <c r="Q21" s="18">
        <f t="shared" si="1"/>
        <v>84.724999999999994</v>
      </c>
      <c r="R21" s="12">
        <v>1</v>
      </c>
    </row>
    <row r="22" spans="1:20" s="4" customFormat="1" ht="15" customHeight="1">
      <c r="A22" s="13" t="s">
        <v>121</v>
      </c>
      <c r="B22" s="13" t="s">
        <v>16</v>
      </c>
      <c r="C22" s="13" t="s">
        <v>122</v>
      </c>
      <c r="D22" s="13" t="s">
        <v>123</v>
      </c>
      <c r="E22" s="13" t="s">
        <v>124</v>
      </c>
      <c r="F22" s="13" t="s">
        <v>24</v>
      </c>
      <c r="G22" s="13" t="s">
        <v>18</v>
      </c>
      <c r="H22" s="14">
        <v>35533</v>
      </c>
      <c r="I22" s="13" t="s">
        <v>19</v>
      </c>
      <c r="J22" s="13" t="s">
        <v>25</v>
      </c>
      <c r="K22" s="13" t="s">
        <v>125</v>
      </c>
      <c r="L22" s="15">
        <v>66.12</v>
      </c>
      <c r="M22" s="15">
        <v>10</v>
      </c>
      <c r="N22" s="15">
        <v>76.12</v>
      </c>
      <c r="O22" s="15">
        <v>90</v>
      </c>
      <c r="P22" s="9">
        <f t="shared" si="0"/>
        <v>166.12</v>
      </c>
      <c r="Q22" s="18">
        <f t="shared" si="1"/>
        <v>83.06</v>
      </c>
      <c r="R22" s="15">
        <v>1</v>
      </c>
    </row>
    <row r="23" spans="1:20" s="3" customFormat="1" ht="15" customHeight="1">
      <c r="A23" s="10" t="s">
        <v>126</v>
      </c>
      <c r="B23" s="10" t="s">
        <v>16</v>
      </c>
      <c r="C23" s="10" t="s">
        <v>127</v>
      </c>
      <c r="D23" s="10" t="s">
        <v>128</v>
      </c>
      <c r="E23" s="10" t="s">
        <v>129</v>
      </c>
      <c r="F23" s="10" t="s">
        <v>17</v>
      </c>
      <c r="G23" s="10" t="s">
        <v>18</v>
      </c>
      <c r="H23" s="11">
        <v>35696</v>
      </c>
      <c r="I23" s="10" t="s">
        <v>19</v>
      </c>
      <c r="J23" s="10" t="s">
        <v>20</v>
      </c>
      <c r="K23" s="10" t="s">
        <v>130</v>
      </c>
      <c r="L23" s="12">
        <v>65.319999999999993</v>
      </c>
      <c r="M23" s="12">
        <v>10</v>
      </c>
      <c r="N23" s="12">
        <v>75.319999999999993</v>
      </c>
      <c r="O23" s="12">
        <v>74.67</v>
      </c>
      <c r="P23" s="9">
        <f t="shared" si="0"/>
        <v>149.99</v>
      </c>
      <c r="Q23" s="18">
        <f t="shared" si="1"/>
        <v>74.995000000000005</v>
      </c>
      <c r="R23" s="12">
        <v>1</v>
      </c>
      <c r="S23" s="2"/>
      <c r="T23" s="2"/>
    </row>
  </sheetData>
  <mergeCells count="1">
    <mergeCell ref="A1:R1"/>
  </mergeCells>
  <phoneticPr fontId="1" type="noConversion"/>
  <pageMargins left="0.38" right="0.3" top="0.43" bottom="0.16" header="0.31496062992125984" footer="0.18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2019-08-13T03:23:53Z</cp:lastPrinted>
  <dcterms:created xsi:type="dcterms:W3CDTF">2019-07-18T07:33:57Z</dcterms:created>
  <dcterms:modified xsi:type="dcterms:W3CDTF">2019-08-13T03:23:55Z</dcterms:modified>
</cp:coreProperties>
</file>