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<sst xmlns="http://schemas.openxmlformats.org/spreadsheetml/2006/main" count="483" uniqueCount="256">
  <si>
    <t>附件：</t>
  </si>
  <si>
    <t>荆门市东宝区2019年事业单位公开招聘工作人员综合成绩</t>
  </si>
  <si>
    <t>准考证号</t>
  </si>
  <si>
    <t>姓名</t>
  </si>
  <si>
    <t>职位代码</t>
  </si>
  <si>
    <t>职位计划</t>
  </si>
  <si>
    <t>部门名称</t>
  </si>
  <si>
    <t>职位名称</t>
  </si>
  <si>
    <t>职测分数</t>
  </si>
  <si>
    <t>综合分数</t>
  </si>
  <si>
    <t>笔试总分</t>
  </si>
  <si>
    <t>加分</t>
  </si>
  <si>
    <t>笔试折后分（含政策性加分）</t>
  </si>
  <si>
    <t>面试成绩</t>
  </si>
  <si>
    <t>面试折后分</t>
  </si>
  <si>
    <t>综合成绩</t>
  </si>
  <si>
    <t>排名</t>
  </si>
  <si>
    <t>4142080203113</t>
  </si>
  <si>
    <t>岳容</t>
  </si>
  <si>
    <t>14208005049119001</t>
  </si>
  <si>
    <t>荆门市东宝区栗溪镇中心幼儿园</t>
  </si>
  <si>
    <t>幼教教师</t>
  </si>
  <si>
    <t>4142080202920</t>
  </si>
  <si>
    <t>李思巧</t>
  </si>
  <si>
    <t>4142080203030</t>
  </si>
  <si>
    <t>李健君</t>
  </si>
  <si>
    <t>4142080203115</t>
  </si>
  <si>
    <t>孔姝然</t>
  </si>
  <si>
    <t>4142080203126</t>
  </si>
  <si>
    <t>陈月菊</t>
  </si>
  <si>
    <t>4142080203221</t>
  </si>
  <si>
    <t>廖海桂</t>
  </si>
  <si>
    <t>4142080203119</t>
  </si>
  <si>
    <t>卢婷婷</t>
  </si>
  <si>
    <t>14208005049120001</t>
  </si>
  <si>
    <t>荆门市东宝区马河镇中心幼儿园</t>
  </si>
  <si>
    <t>4142080203017</t>
  </si>
  <si>
    <t>李燕</t>
  </si>
  <si>
    <t>4142080203204</t>
  </si>
  <si>
    <t>李玉</t>
  </si>
  <si>
    <t>4142080203125</t>
  </si>
  <si>
    <t>李文</t>
  </si>
  <si>
    <t>14208005049121001</t>
  </si>
  <si>
    <t>荆门市东宝区仙居乡中心幼儿园</t>
  </si>
  <si>
    <t>4142080203020</t>
  </si>
  <si>
    <t>赵红丽</t>
  </si>
  <si>
    <t>4142080202906</t>
  </si>
  <si>
    <t>罗思瑶</t>
  </si>
  <si>
    <t>4142080203018</t>
  </si>
  <si>
    <t>林静</t>
  </si>
  <si>
    <t>14208005049122001</t>
  </si>
  <si>
    <t>荆门市东宝区石桥驿镇中心幼儿园</t>
  </si>
  <si>
    <t>4142080203116</t>
  </si>
  <si>
    <t>张樱娜</t>
  </si>
  <si>
    <t>4142080203111</t>
  </si>
  <si>
    <t>陈思丽</t>
  </si>
  <si>
    <t>4142080203202</t>
  </si>
  <si>
    <t>陈雪蓓</t>
  </si>
  <si>
    <t>14208005049123001</t>
  </si>
  <si>
    <t>荆门市东宝区子陵铺镇中心幼儿园</t>
  </si>
  <si>
    <t>4142080202929</t>
  </si>
  <si>
    <t>李雪娇</t>
  </si>
  <si>
    <t>4142080203229</t>
  </si>
  <si>
    <t>陈蓉</t>
  </si>
  <si>
    <t>4142080202905</t>
  </si>
  <si>
    <t>敖亚丽</t>
  </si>
  <si>
    <t>4142080203108</t>
  </si>
  <si>
    <t>余晓燕</t>
  </si>
  <si>
    <t>4142080203215</t>
  </si>
  <si>
    <t>全芳芳</t>
  </si>
  <si>
    <t>4142080202915</t>
  </si>
  <si>
    <t>於杨</t>
  </si>
  <si>
    <t>14208005049124001</t>
  </si>
  <si>
    <t>荆门市东宝区牌楼镇中心幼儿园</t>
  </si>
  <si>
    <t>4142080203213</t>
  </si>
  <si>
    <t>王香玲</t>
  </si>
  <si>
    <t>4142080203104</t>
  </si>
  <si>
    <t>刘芷函</t>
  </si>
  <si>
    <t>4142080203219</t>
  </si>
  <si>
    <t>陈旭</t>
  </si>
  <si>
    <t>4142080203222</t>
  </si>
  <si>
    <t>胡梦萍</t>
  </si>
  <si>
    <t>4142080203124</t>
  </si>
  <si>
    <t>周子苹</t>
  </si>
  <si>
    <t>4142080202919</t>
  </si>
  <si>
    <t>雷荣荣</t>
  </si>
  <si>
    <t>14208005049125001</t>
  </si>
  <si>
    <t>荆门市直属机关幼儿园（万华城分园）</t>
  </si>
  <si>
    <t>4142080301917</t>
  </si>
  <si>
    <t>杜沁窈</t>
  </si>
  <si>
    <t>4142080202910</t>
  </si>
  <si>
    <t>余月</t>
  </si>
  <si>
    <t>4142080203230</t>
  </si>
  <si>
    <t>周晓芸</t>
  </si>
  <si>
    <t>4142080203114</t>
  </si>
  <si>
    <t>陈银婷</t>
  </si>
  <si>
    <t>4142080301615</t>
  </si>
  <si>
    <t>王晴雯</t>
  </si>
  <si>
    <t>4142080203023</t>
  </si>
  <si>
    <t>刘莹</t>
  </si>
  <si>
    <t>4142080303919</t>
  </si>
  <si>
    <t>于鑫</t>
  </si>
  <si>
    <t>4142080303510</t>
  </si>
  <si>
    <t>严密</t>
  </si>
  <si>
    <t>4142080203218</t>
  </si>
  <si>
    <t>胡斯维</t>
  </si>
  <si>
    <t>4142080302207</t>
  </si>
  <si>
    <t>刘双双</t>
  </si>
  <si>
    <t>4142080300204</t>
  </si>
  <si>
    <t>杨雨环</t>
  </si>
  <si>
    <t>2142080108205</t>
  </si>
  <si>
    <t>蔡青青</t>
  </si>
  <si>
    <t>14208005050126001</t>
  </si>
  <si>
    <t>荆门市东宝公证处</t>
  </si>
  <si>
    <t>公证员</t>
  </si>
  <si>
    <t>2142080106920</t>
  </si>
  <si>
    <t>周振华</t>
  </si>
  <si>
    <t>2142080108419</t>
  </si>
  <si>
    <t>杨倩</t>
  </si>
  <si>
    <t>1142080103520</t>
  </si>
  <si>
    <t>杨诗韵</t>
  </si>
  <si>
    <t>14208005051127001</t>
  </si>
  <si>
    <t>荆门市东宝区劳动人事争议仲裁院</t>
  </si>
  <si>
    <t>书记员</t>
  </si>
  <si>
    <t>1142080103320</t>
  </si>
  <si>
    <t>董亚坤</t>
  </si>
  <si>
    <t>1142080100812</t>
  </si>
  <si>
    <t>殷明</t>
  </si>
  <si>
    <t>5242080402208</t>
  </si>
  <si>
    <t>张木</t>
  </si>
  <si>
    <t>14208005052128001</t>
  </si>
  <si>
    <t>荆门市东宝区栗溪镇卫生院</t>
  </si>
  <si>
    <t>临床医师</t>
  </si>
  <si>
    <t>5242080402119</t>
  </si>
  <si>
    <t>姚国涛</t>
  </si>
  <si>
    <t>5242080401905</t>
  </si>
  <si>
    <t>杨兆懿</t>
  </si>
  <si>
    <t>5442080402724</t>
  </si>
  <si>
    <t>赵梦鑫</t>
  </si>
  <si>
    <t>14208005052128002</t>
  </si>
  <si>
    <t>护理</t>
  </si>
  <si>
    <t>5442080402527</t>
  </si>
  <si>
    <t>邓茹曼</t>
  </si>
  <si>
    <t>5442080402625</t>
  </si>
  <si>
    <t>高风云</t>
  </si>
  <si>
    <t>5242080402203</t>
  </si>
  <si>
    <t>罗中义</t>
  </si>
  <si>
    <t>14208005052129001</t>
  </si>
  <si>
    <t>荆门市东宝区马河镇卫生院</t>
  </si>
  <si>
    <t>5242080402117</t>
  </si>
  <si>
    <t>彭正茂</t>
  </si>
  <si>
    <t>5242080402028</t>
  </si>
  <si>
    <t>王雷</t>
  </si>
  <si>
    <t>3142080201803</t>
  </si>
  <si>
    <t>曾石菊</t>
  </si>
  <si>
    <t>14208005052129002</t>
  </si>
  <si>
    <t>技术员</t>
  </si>
  <si>
    <t>3142080202007</t>
  </si>
  <si>
    <t>王杰</t>
  </si>
  <si>
    <t>3142080201430</t>
  </si>
  <si>
    <t>彭微</t>
  </si>
  <si>
    <t>5242080402007</t>
  </si>
  <si>
    <t>黄泽华</t>
  </si>
  <si>
    <t>14208005052130001</t>
  </si>
  <si>
    <t>荆门市东宝区仙居乡卫生院</t>
  </si>
  <si>
    <t>5242080402216</t>
  </si>
  <si>
    <t>孙琴琴</t>
  </si>
  <si>
    <t>5242080401917</t>
  </si>
  <si>
    <t>吴虎</t>
  </si>
  <si>
    <t>5442080402802</t>
  </si>
  <si>
    <t>黄芳艳</t>
  </si>
  <si>
    <t>14208005052130002</t>
  </si>
  <si>
    <t>5442080402707</t>
  </si>
  <si>
    <t>杨露</t>
  </si>
  <si>
    <t>5442080402706</t>
  </si>
  <si>
    <t>郭明月</t>
  </si>
  <si>
    <t>5642080403016</t>
  </si>
  <si>
    <t>余友德</t>
  </si>
  <si>
    <t>14208005052130003</t>
  </si>
  <si>
    <t>公共卫生管理</t>
  </si>
  <si>
    <t>5642080403020</t>
  </si>
  <si>
    <t>叶绿</t>
  </si>
  <si>
    <t>5642080403012</t>
  </si>
  <si>
    <t>张敏</t>
  </si>
  <si>
    <t>5242080402221</t>
  </si>
  <si>
    <t>苏诚</t>
  </si>
  <si>
    <t>14208005052131001</t>
  </si>
  <si>
    <t>荆门市东宝区石桥驿镇卫生院</t>
  </si>
  <si>
    <t>5242080402306</t>
  </si>
  <si>
    <t>钟洪涛</t>
  </si>
  <si>
    <t>5242080402013</t>
  </si>
  <si>
    <t>叶勇</t>
  </si>
  <si>
    <t>5442080402504</t>
  </si>
  <si>
    <t>田甜</t>
  </si>
  <si>
    <t>14208005052131002</t>
  </si>
  <si>
    <t>5442080402519</t>
  </si>
  <si>
    <t>吴丽</t>
  </si>
  <si>
    <t>5442080402624</t>
  </si>
  <si>
    <t>刘站</t>
  </si>
  <si>
    <t>2142080108229</t>
  </si>
  <si>
    <t>张文专</t>
  </si>
  <si>
    <t>14208005052131003</t>
  </si>
  <si>
    <t>财务会计</t>
  </si>
  <si>
    <t>2142080106925</t>
  </si>
  <si>
    <t>陈秀琦</t>
  </si>
  <si>
    <t>2142080106801</t>
  </si>
  <si>
    <t>李悦玉</t>
  </si>
  <si>
    <t>5242080402011</t>
  </si>
  <si>
    <t>曾令华</t>
  </si>
  <si>
    <t>14208005052132001</t>
  </si>
  <si>
    <t>荆门市东宝区子陵铺镇中心卫生院</t>
  </si>
  <si>
    <t>5242080402111</t>
  </si>
  <si>
    <t>阮传富</t>
  </si>
  <si>
    <t>5242080402204</t>
  </si>
  <si>
    <t>郑琴琴</t>
  </si>
  <si>
    <t>5442080402502</t>
  </si>
  <si>
    <t>李瑞琪</t>
  </si>
  <si>
    <t>14208005052132002</t>
  </si>
  <si>
    <t>5442080402603</t>
  </si>
  <si>
    <t>谷雅明</t>
  </si>
  <si>
    <t>5442080402513</t>
  </si>
  <si>
    <t>杜雯雯</t>
  </si>
  <si>
    <t>1142080103101</t>
  </si>
  <si>
    <t>钱佩</t>
  </si>
  <si>
    <t>14208005052133001</t>
  </si>
  <si>
    <t>荆门市东宝区牌楼镇卫生院</t>
  </si>
  <si>
    <t>文秘宣传</t>
  </si>
  <si>
    <t>1142080103703</t>
  </si>
  <si>
    <t>赵明明</t>
  </si>
  <si>
    <t>1142080105219</t>
  </si>
  <si>
    <t>邓子佩</t>
  </si>
  <si>
    <t>5442080402506</t>
  </si>
  <si>
    <t>苏鑫</t>
  </si>
  <si>
    <t>14208005052133002</t>
  </si>
  <si>
    <t>5442080402602</t>
  </si>
  <si>
    <t>顾宸荣</t>
  </si>
  <si>
    <t>5442080402521</t>
  </si>
  <si>
    <t>刘聪慧</t>
  </si>
  <si>
    <t>2142080108129</t>
  </si>
  <si>
    <t>孔令柯</t>
  </si>
  <si>
    <t>14208005053134001</t>
  </si>
  <si>
    <t>荆门市东宝区行政审批服务中心</t>
  </si>
  <si>
    <t>工作人员1</t>
  </si>
  <si>
    <t>2142080108313</t>
  </si>
  <si>
    <t>胡翔宇</t>
  </si>
  <si>
    <t>2142080108415</t>
  </si>
  <si>
    <t>曾腾飞</t>
  </si>
  <si>
    <t>2142080108814</t>
  </si>
  <si>
    <t>毛玉静</t>
  </si>
  <si>
    <t>14208005053134002</t>
  </si>
  <si>
    <t>工作人员2</t>
  </si>
  <si>
    <t>2142080107030</t>
  </si>
  <si>
    <t>蔡佳轩</t>
  </si>
  <si>
    <t>2142080108518</t>
  </si>
  <si>
    <t>苏杨</t>
  </si>
  <si>
    <t>考场平均分（3）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</si>
</sst>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方正小标宋_GBK"/>
      <family val="0"/>
    </font>
    <font>
      <b/>
      <sz val="9"/>
      <name val="黑体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b/>
      <sz val="20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3" fillId="33" borderId="9" xfId="0" applyFont="1" applyFill="1" applyBorder="1" applyAlignment="1" applyProtection="1">
      <alignment horizontal="center" vertical="center"/>
      <protection/>
    </xf>
    <xf numFmtId="0" fontId="43" fillId="33" borderId="9" xfId="0" applyFont="1" applyFill="1" applyBorder="1" applyAlignment="1" applyProtection="1">
      <alignment horizontal="center" vertical="center" wrapText="1"/>
      <protection/>
    </xf>
    <xf numFmtId="0" fontId="44" fillId="33" borderId="9" xfId="0" applyFont="1" applyFill="1" applyBorder="1" applyAlignment="1" applyProtection="1">
      <alignment horizontal="center" vertical="center"/>
      <protection/>
    </xf>
    <xf numFmtId="178" fontId="43" fillId="33" borderId="9" xfId="0" applyNumberFormat="1" applyFont="1" applyFill="1" applyBorder="1" applyAlignment="1" applyProtection="1">
      <alignment horizontal="center" vertical="center" wrapText="1"/>
      <protection/>
    </xf>
    <xf numFmtId="178" fontId="4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9" xfId="0" applyFont="1" applyFill="1" applyBorder="1" applyAlignment="1" applyProtection="1" quotePrefix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pane ySplit="3" topLeftCell="A76" activePane="bottomLeft" state="frozen"/>
      <selection pane="topLeft" activeCell="A1" sqref="A1"/>
      <selection pane="bottomLeft" activeCell="A2" sqref="A2:O2"/>
    </sheetView>
  </sheetViews>
  <sheetFormatPr defaultColWidth="9.00390625" defaultRowHeight="15"/>
  <cols>
    <col min="1" max="1" width="12.00390625" style="3" customWidth="1"/>
    <col min="2" max="2" width="9.00390625" style="3" customWidth="1"/>
    <col min="3" max="3" width="15.28125" style="3" customWidth="1"/>
    <col min="4" max="4" width="4.421875" style="3" customWidth="1"/>
    <col min="5" max="5" width="27.421875" style="3" customWidth="1"/>
    <col min="6" max="6" width="9.00390625" style="3" customWidth="1"/>
    <col min="7" max="7" width="8.140625" style="3" customWidth="1"/>
    <col min="8" max="8" width="8.421875" style="3" customWidth="1"/>
    <col min="9" max="9" width="8.140625" style="3" customWidth="1"/>
    <col min="10" max="10" width="4.28125" style="3" customWidth="1"/>
    <col min="11" max="11" width="9.00390625" style="3" customWidth="1"/>
    <col min="12" max="12" width="8.00390625" style="3" customWidth="1"/>
    <col min="13" max="13" width="8.421875" style="3" customWidth="1"/>
    <col min="14" max="14" width="7.8515625" style="3" customWidth="1"/>
    <col min="15" max="15" width="4.421875" style="3" customWidth="1"/>
    <col min="16" max="16384" width="9.00390625" style="3" customWidth="1"/>
  </cols>
  <sheetData>
    <row r="1" ht="13.5">
      <c r="A1" s="3" t="s">
        <v>0</v>
      </c>
    </row>
    <row r="2" spans="1:15" ht="40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3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15.75" customHeight="1">
      <c r="A4" s="5" t="s">
        <v>17</v>
      </c>
      <c r="B4" s="5" t="s">
        <v>18</v>
      </c>
      <c r="C4" s="5" t="s">
        <v>19</v>
      </c>
      <c r="D4" s="12">
        <v>2</v>
      </c>
      <c r="E4" s="5" t="s">
        <v>20</v>
      </c>
      <c r="F4" s="5" t="s">
        <v>21</v>
      </c>
      <c r="G4" s="5">
        <v>91</v>
      </c>
      <c r="H4" s="5">
        <v>90.5</v>
      </c>
      <c r="I4" s="5">
        <v>181.5</v>
      </c>
      <c r="J4" s="5"/>
      <c r="K4" s="8">
        <v>24.2</v>
      </c>
      <c r="L4" s="9">
        <v>85.6</v>
      </c>
      <c r="M4" s="8">
        <f aca="true" t="shared" si="0" ref="M4:M35">L4*0.6</f>
        <v>51.36</v>
      </c>
      <c r="N4" s="8">
        <f aca="true" t="shared" si="1" ref="N4:N35">K4+M4</f>
        <v>75.56</v>
      </c>
      <c r="O4" s="5">
        <v>1</v>
      </c>
    </row>
    <row r="5" spans="1:15" ht="15.75" customHeight="1">
      <c r="A5" s="5" t="s">
        <v>22</v>
      </c>
      <c r="B5" s="5" t="s">
        <v>23</v>
      </c>
      <c r="C5" s="5" t="s">
        <v>19</v>
      </c>
      <c r="D5" s="13"/>
      <c r="E5" s="5" t="s">
        <v>20</v>
      </c>
      <c r="F5" s="5" t="s">
        <v>21</v>
      </c>
      <c r="G5" s="5">
        <v>102</v>
      </c>
      <c r="H5" s="5">
        <v>79.5</v>
      </c>
      <c r="I5" s="5">
        <v>181.5</v>
      </c>
      <c r="J5" s="5"/>
      <c r="K5" s="8">
        <v>24.2</v>
      </c>
      <c r="L5" s="9">
        <v>84.6</v>
      </c>
      <c r="M5" s="8">
        <f t="shared" si="0"/>
        <v>50.76</v>
      </c>
      <c r="N5" s="8">
        <f t="shared" si="1"/>
        <v>74.96</v>
      </c>
      <c r="O5" s="5">
        <v>2</v>
      </c>
    </row>
    <row r="6" spans="1:15" ht="15.75" customHeight="1">
      <c r="A6" s="5" t="s">
        <v>24</v>
      </c>
      <c r="B6" s="5" t="s">
        <v>25</v>
      </c>
      <c r="C6" s="5" t="s">
        <v>19</v>
      </c>
      <c r="D6" s="13"/>
      <c r="E6" s="5" t="s">
        <v>20</v>
      </c>
      <c r="F6" s="5" t="s">
        <v>21</v>
      </c>
      <c r="G6" s="5">
        <v>87.5</v>
      </c>
      <c r="H6" s="5">
        <v>78</v>
      </c>
      <c r="I6" s="5">
        <v>165.5</v>
      </c>
      <c r="J6" s="5"/>
      <c r="K6" s="8">
        <v>22.07</v>
      </c>
      <c r="L6" s="9">
        <v>85</v>
      </c>
      <c r="M6" s="8">
        <f t="shared" si="0"/>
        <v>51</v>
      </c>
      <c r="N6" s="8">
        <f t="shared" si="1"/>
        <v>73.07</v>
      </c>
      <c r="O6" s="5">
        <v>3</v>
      </c>
    </row>
    <row r="7" spans="1:15" ht="15.75" customHeight="1">
      <c r="A7" s="5" t="s">
        <v>26</v>
      </c>
      <c r="B7" s="5" t="s">
        <v>27</v>
      </c>
      <c r="C7" s="5" t="s">
        <v>19</v>
      </c>
      <c r="D7" s="13"/>
      <c r="E7" s="5" t="s">
        <v>20</v>
      </c>
      <c r="F7" s="5" t="s">
        <v>21</v>
      </c>
      <c r="G7" s="5">
        <v>91.5</v>
      </c>
      <c r="H7" s="5">
        <v>68</v>
      </c>
      <c r="I7" s="5">
        <v>159.5</v>
      </c>
      <c r="J7" s="5"/>
      <c r="K7" s="8">
        <v>21.27</v>
      </c>
      <c r="L7" s="9">
        <v>83.8</v>
      </c>
      <c r="M7" s="8">
        <f t="shared" si="0"/>
        <v>50.28</v>
      </c>
      <c r="N7" s="8">
        <f t="shared" si="1"/>
        <v>71.55</v>
      </c>
      <c r="O7" s="5">
        <v>4</v>
      </c>
    </row>
    <row r="8" spans="1:15" ht="15.75" customHeight="1">
      <c r="A8" s="5" t="s">
        <v>28</v>
      </c>
      <c r="B8" s="5" t="s">
        <v>29</v>
      </c>
      <c r="C8" s="5" t="s">
        <v>19</v>
      </c>
      <c r="D8" s="13"/>
      <c r="E8" s="5" t="s">
        <v>20</v>
      </c>
      <c r="F8" s="5" t="s">
        <v>21</v>
      </c>
      <c r="G8" s="5">
        <v>92</v>
      </c>
      <c r="H8" s="5">
        <v>66</v>
      </c>
      <c r="I8" s="5">
        <v>158</v>
      </c>
      <c r="J8" s="5"/>
      <c r="K8" s="8">
        <v>21.07</v>
      </c>
      <c r="L8" s="9">
        <v>80</v>
      </c>
      <c r="M8" s="8">
        <f t="shared" si="0"/>
        <v>48</v>
      </c>
      <c r="N8" s="8">
        <f t="shared" si="1"/>
        <v>69.07</v>
      </c>
      <c r="O8" s="5">
        <v>5</v>
      </c>
    </row>
    <row r="9" spans="1:15" ht="15.75" customHeight="1">
      <c r="A9" s="6" t="s">
        <v>30</v>
      </c>
      <c r="B9" s="6" t="s">
        <v>31</v>
      </c>
      <c r="C9" s="6" t="s">
        <v>19</v>
      </c>
      <c r="D9" s="14"/>
      <c r="E9" s="6" t="s">
        <v>20</v>
      </c>
      <c r="F9" s="6" t="s">
        <v>21</v>
      </c>
      <c r="G9" s="6">
        <v>75</v>
      </c>
      <c r="H9" s="6">
        <v>79</v>
      </c>
      <c r="I9" s="6">
        <v>154</v>
      </c>
      <c r="J9" s="6"/>
      <c r="K9" s="6">
        <f>ROUND((I9/2*(2/3)+J9)*0.4,2)</f>
        <v>20.53</v>
      </c>
      <c r="L9" s="9">
        <v>77.4</v>
      </c>
      <c r="M9" s="8">
        <f t="shared" si="0"/>
        <v>46.44</v>
      </c>
      <c r="N9" s="8">
        <f t="shared" si="1"/>
        <v>66.97</v>
      </c>
      <c r="O9" s="5">
        <v>6</v>
      </c>
    </row>
    <row r="10" spans="1:15" ht="15.75" customHeight="1">
      <c r="A10" s="5" t="s">
        <v>32</v>
      </c>
      <c r="B10" s="5" t="s">
        <v>33</v>
      </c>
      <c r="C10" s="5" t="s">
        <v>34</v>
      </c>
      <c r="D10" s="12">
        <v>1</v>
      </c>
      <c r="E10" s="5" t="s">
        <v>35</v>
      </c>
      <c r="F10" s="5" t="s">
        <v>21</v>
      </c>
      <c r="G10" s="5">
        <v>85.5</v>
      </c>
      <c r="H10" s="5">
        <v>76.5</v>
      </c>
      <c r="I10" s="5">
        <v>162</v>
      </c>
      <c r="J10" s="5"/>
      <c r="K10" s="8">
        <v>21.6</v>
      </c>
      <c r="L10" s="9">
        <v>85.4</v>
      </c>
      <c r="M10" s="8">
        <f t="shared" si="0"/>
        <v>51.24</v>
      </c>
      <c r="N10" s="8">
        <f t="shared" si="1"/>
        <v>72.84</v>
      </c>
      <c r="O10" s="5">
        <v>1</v>
      </c>
    </row>
    <row r="11" spans="1:15" ht="15.75" customHeight="1">
      <c r="A11" s="5" t="s">
        <v>36</v>
      </c>
      <c r="B11" s="5" t="s">
        <v>37</v>
      </c>
      <c r="C11" s="5" t="s">
        <v>34</v>
      </c>
      <c r="D11" s="13"/>
      <c r="E11" s="5" t="s">
        <v>35</v>
      </c>
      <c r="F11" s="5" t="s">
        <v>21</v>
      </c>
      <c r="G11" s="5">
        <v>90</v>
      </c>
      <c r="H11" s="5">
        <v>87.5</v>
      </c>
      <c r="I11" s="5">
        <v>177.5</v>
      </c>
      <c r="J11" s="5"/>
      <c r="K11" s="8">
        <v>23.67</v>
      </c>
      <c r="L11" s="9">
        <v>81</v>
      </c>
      <c r="M11" s="8">
        <f t="shared" si="0"/>
        <v>48.6</v>
      </c>
      <c r="N11" s="8">
        <f t="shared" si="1"/>
        <v>72.27</v>
      </c>
      <c r="O11" s="5">
        <v>2</v>
      </c>
    </row>
    <row r="12" spans="1:15" ht="15.75" customHeight="1">
      <c r="A12" s="5" t="s">
        <v>38</v>
      </c>
      <c r="B12" s="5" t="s">
        <v>39</v>
      </c>
      <c r="C12" s="5" t="s">
        <v>34</v>
      </c>
      <c r="D12" s="14"/>
      <c r="E12" s="5" t="s">
        <v>35</v>
      </c>
      <c r="F12" s="5" t="s">
        <v>21</v>
      </c>
      <c r="G12" s="5">
        <v>83.5</v>
      </c>
      <c r="H12" s="5">
        <v>78</v>
      </c>
      <c r="I12" s="5">
        <v>161.5</v>
      </c>
      <c r="J12" s="5"/>
      <c r="K12" s="8">
        <v>21.53</v>
      </c>
      <c r="L12" s="9">
        <v>82.8</v>
      </c>
      <c r="M12" s="8">
        <f t="shared" si="0"/>
        <v>49.68</v>
      </c>
      <c r="N12" s="8">
        <f t="shared" si="1"/>
        <v>71.21</v>
      </c>
      <c r="O12" s="5">
        <v>3</v>
      </c>
    </row>
    <row r="13" spans="1:15" ht="15.75" customHeight="1">
      <c r="A13" s="5" t="s">
        <v>40</v>
      </c>
      <c r="B13" s="5" t="s">
        <v>41</v>
      </c>
      <c r="C13" s="5" t="s">
        <v>42</v>
      </c>
      <c r="D13" s="12">
        <v>1</v>
      </c>
      <c r="E13" s="5" t="s">
        <v>43</v>
      </c>
      <c r="F13" s="5" t="s">
        <v>21</v>
      </c>
      <c r="G13" s="5">
        <v>98.5</v>
      </c>
      <c r="H13" s="5">
        <v>92.5</v>
      </c>
      <c r="I13" s="5">
        <v>191</v>
      </c>
      <c r="J13" s="5"/>
      <c r="K13" s="8">
        <v>25.47</v>
      </c>
      <c r="L13" s="9">
        <v>80</v>
      </c>
      <c r="M13" s="8">
        <f t="shared" si="0"/>
        <v>48</v>
      </c>
      <c r="N13" s="8">
        <f t="shared" si="1"/>
        <v>73.47</v>
      </c>
      <c r="O13" s="5">
        <v>1</v>
      </c>
    </row>
    <row r="14" spans="1:15" ht="15.75" customHeight="1">
      <c r="A14" s="5" t="s">
        <v>44</v>
      </c>
      <c r="B14" s="5" t="s">
        <v>45</v>
      </c>
      <c r="C14" s="5" t="s">
        <v>42</v>
      </c>
      <c r="D14" s="13"/>
      <c r="E14" s="5" t="s">
        <v>43</v>
      </c>
      <c r="F14" s="5" t="s">
        <v>21</v>
      </c>
      <c r="G14" s="5">
        <v>80.5</v>
      </c>
      <c r="H14" s="5">
        <v>74.5</v>
      </c>
      <c r="I14" s="5">
        <v>155</v>
      </c>
      <c r="J14" s="5"/>
      <c r="K14" s="8">
        <v>20.67</v>
      </c>
      <c r="L14" s="9">
        <v>82.8</v>
      </c>
      <c r="M14" s="8">
        <f t="shared" si="0"/>
        <v>49.68</v>
      </c>
      <c r="N14" s="8">
        <f t="shared" si="1"/>
        <v>70.35</v>
      </c>
      <c r="O14" s="5">
        <v>2</v>
      </c>
    </row>
    <row r="15" spans="1:15" ht="15.75" customHeight="1">
      <c r="A15" s="5" t="s">
        <v>46</v>
      </c>
      <c r="B15" s="5" t="s">
        <v>47</v>
      </c>
      <c r="C15" s="5" t="s">
        <v>42</v>
      </c>
      <c r="D15" s="14"/>
      <c r="E15" s="5" t="s">
        <v>43</v>
      </c>
      <c r="F15" s="5" t="s">
        <v>21</v>
      </c>
      <c r="G15" s="5">
        <v>88.5</v>
      </c>
      <c r="H15" s="5">
        <v>67</v>
      </c>
      <c r="I15" s="5">
        <v>155.5</v>
      </c>
      <c r="J15" s="5"/>
      <c r="K15" s="8">
        <v>20.73</v>
      </c>
      <c r="L15" s="9">
        <v>73.2</v>
      </c>
      <c r="M15" s="8">
        <f t="shared" si="0"/>
        <v>43.92</v>
      </c>
      <c r="N15" s="8">
        <f t="shared" si="1"/>
        <v>64.65</v>
      </c>
      <c r="O15" s="5">
        <v>3</v>
      </c>
    </row>
    <row r="16" spans="1:15" ht="15.75" customHeight="1">
      <c r="A16" s="5" t="s">
        <v>48</v>
      </c>
      <c r="B16" s="5" t="s">
        <v>49</v>
      </c>
      <c r="C16" s="5" t="s">
        <v>50</v>
      </c>
      <c r="D16" s="12">
        <v>1</v>
      </c>
      <c r="E16" s="5" t="s">
        <v>51</v>
      </c>
      <c r="F16" s="5" t="s">
        <v>21</v>
      </c>
      <c r="G16" s="5">
        <v>89.5</v>
      </c>
      <c r="H16" s="5">
        <v>85</v>
      </c>
      <c r="I16" s="5">
        <v>174.5</v>
      </c>
      <c r="J16" s="5"/>
      <c r="K16" s="8">
        <v>23.27</v>
      </c>
      <c r="L16" s="9">
        <v>81.8</v>
      </c>
      <c r="M16" s="8">
        <f t="shared" si="0"/>
        <v>49.08</v>
      </c>
      <c r="N16" s="8">
        <f t="shared" si="1"/>
        <v>72.35</v>
      </c>
      <c r="O16" s="5">
        <v>1</v>
      </c>
    </row>
    <row r="17" spans="1:15" ht="15.75" customHeight="1">
      <c r="A17" s="5" t="s">
        <v>52</v>
      </c>
      <c r="B17" s="5" t="s">
        <v>53</v>
      </c>
      <c r="C17" s="5" t="s">
        <v>50</v>
      </c>
      <c r="D17" s="13"/>
      <c r="E17" s="5" t="s">
        <v>51</v>
      </c>
      <c r="F17" s="5" t="s">
        <v>21</v>
      </c>
      <c r="G17" s="5">
        <v>72.5</v>
      </c>
      <c r="H17" s="5">
        <v>70</v>
      </c>
      <c r="I17" s="5">
        <v>142.5</v>
      </c>
      <c r="J17" s="5"/>
      <c r="K17" s="8">
        <v>19</v>
      </c>
      <c r="L17" s="9">
        <v>81.6</v>
      </c>
      <c r="M17" s="8">
        <f t="shared" si="0"/>
        <v>48.96</v>
      </c>
      <c r="N17" s="8">
        <f t="shared" si="1"/>
        <v>67.96</v>
      </c>
      <c r="O17" s="5">
        <v>2</v>
      </c>
    </row>
    <row r="18" spans="1:15" ht="15.75" customHeight="1">
      <c r="A18" s="5" t="s">
        <v>54</v>
      </c>
      <c r="B18" s="5" t="s">
        <v>55</v>
      </c>
      <c r="C18" s="5" t="s">
        <v>50</v>
      </c>
      <c r="D18" s="14"/>
      <c r="E18" s="5" t="s">
        <v>51</v>
      </c>
      <c r="F18" s="5" t="s">
        <v>21</v>
      </c>
      <c r="G18" s="5">
        <v>68</v>
      </c>
      <c r="H18" s="5">
        <v>69.5</v>
      </c>
      <c r="I18" s="5">
        <v>137.5</v>
      </c>
      <c r="J18" s="5"/>
      <c r="K18" s="8">
        <v>18.33</v>
      </c>
      <c r="L18" s="9">
        <v>79.8</v>
      </c>
      <c r="M18" s="8">
        <f t="shared" si="0"/>
        <v>47.88</v>
      </c>
      <c r="N18" s="8">
        <f t="shared" si="1"/>
        <v>66.21</v>
      </c>
      <c r="O18" s="5">
        <v>3</v>
      </c>
    </row>
    <row r="19" spans="1:15" ht="15.75" customHeight="1">
      <c r="A19" s="5" t="s">
        <v>56</v>
      </c>
      <c r="B19" s="5" t="s">
        <v>57</v>
      </c>
      <c r="C19" s="5" t="s">
        <v>58</v>
      </c>
      <c r="D19" s="12">
        <v>2</v>
      </c>
      <c r="E19" s="5" t="s">
        <v>59</v>
      </c>
      <c r="F19" s="5" t="s">
        <v>21</v>
      </c>
      <c r="G19" s="5">
        <v>90.5</v>
      </c>
      <c r="H19" s="5">
        <v>95.5</v>
      </c>
      <c r="I19" s="5">
        <v>186</v>
      </c>
      <c r="J19" s="5"/>
      <c r="K19" s="8">
        <v>24.8</v>
      </c>
      <c r="L19" s="9">
        <v>86.4</v>
      </c>
      <c r="M19" s="8">
        <f t="shared" si="0"/>
        <v>51.84</v>
      </c>
      <c r="N19" s="8">
        <f t="shared" si="1"/>
        <v>76.64</v>
      </c>
      <c r="O19" s="5">
        <v>1</v>
      </c>
    </row>
    <row r="20" spans="1:15" ht="15.75" customHeight="1">
      <c r="A20" s="5" t="s">
        <v>60</v>
      </c>
      <c r="B20" s="5" t="s">
        <v>61</v>
      </c>
      <c r="C20" s="5" t="s">
        <v>58</v>
      </c>
      <c r="D20" s="13"/>
      <c r="E20" s="5" t="s">
        <v>59</v>
      </c>
      <c r="F20" s="5" t="s">
        <v>21</v>
      </c>
      <c r="G20" s="5">
        <v>96.5</v>
      </c>
      <c r="H20" s="5">
        <v>74.5</v>
      </c>
      <c r="I20" s="5">
        <v>171</v>
      </c>
      <c r="J20" s="5"/>
      <c r="K20" s="8">
        <v>22.8</v>
      </c>
      <c r="L20" s="9">
        <v>80.2</v>
      </c>
      <c r="M20" s="8">
        <f t="shared" si="0"/>
        <v>48.12</v>
      </c>
      <c r="N20" s="8">
        <f t="shared" si="1"/>
        <v>70.92</v>
      </c>
      <c r="O20" s="5">
        <v>2</v>
      </c>
    </row>
    <row r="21" spans="1:15" ht="15.75" customHeight="1">
      <c r="A21" s="5" t="s">
        <v>62</v>
      </c>
      <c r="B21" s="5" t="s">
        <v>63</v>
      </c>
      <c r="C21" s="5" t="s">
        <v>58</v>
      </c>
      <c r="D21" s="13"/>
      <c r="E21" s="5" t="s">
        <v>59</v>
      </c>
      <c r="F21" s="5" t="s">
        <v>21</v>
      </c>
      <c r="G21" s="5">
        <v>78.5</v>
      </c>
      <c r="H21" s="5">
        <v>91</v>
      </c>
      <c r="I21" s="5">
        <v>169.5</v>
      </c>
      <c r="J21" s="5"/>
      <c r="K21" s="8">
        <v>22.6</v>
      </c>
      <c r="L21" s="9">
        <v>79.2</v>
      </c>
      <c r="M21" s="8">
        <f t="shared" si="0"/>
        <v>47.52</v>
      </c>
      <c r="N21" s="8">
        <f t="shared" si="1"/>
        <v>70.12</v>
      </c>
      <c r="O21" s="5">
        <v>3</v>
      </c>
    </row>
    <row r="22" spans="1:15" ht="15.75" customHeight="1">
      <c r="A22" s="5" t="s">
        <v>64</v>
      </c>
      <c r="B22" s="5" t="s">
        <v>65</v>
      </c>
      <c r="C22" s="5" t="s">
        <v>58</v>
      </c>
      <c r="D22" s="13"/>
      <c r="E22" s="5" t="s">
        <v>59</v>
      </c>
      <c r="F22" s="5" t="s">
        <v>21</v>
      </c>
      <c r="G22" s="5">
        <v>81</v>
      </c>
      <c r="H22" s="5">
        <v>72</v>
      </c>
      <c r="I22" s="5">
        <v>153</v>
      </c>
      <c r="J22" s="5"/>
      <c r="K22" s="8">
        <v>20.4</v>
      </c>
      <c r="L22" s="9">
        <v>80.4</v>
      </c>
      <c r="M22" s="8">
        <f t="shared" si="0"/>
        <v>48.24</v>
      </c>
      <c r="N22" s="8">
        <f t="shared" si="1"/>
        <v>68.64</v>
      </c>
      <c r="O22" s="5">
        <v>4</v>
      </c>
    </row>
    <row r="23" spans="1:15" ht="15.75" customHeight="1">
      <c r="A23" s="5" t="s">
        <v>66</v>
      </c>
      <c r="B23" s="5" t="s">
        <v>67</v>
      </c>
      <c r="C23" s="5" t="s">
        <v>58</v>
      </c>
      <c r="D23" s="13"/>
      <c r="E23" s="5" t="s">
        <v>59</v>
      </c>
      <c r="F23" s="5" t="s">
        <v>21</v>
      </c>
      <c r="G23" s="5">
        <v>74.5</v>
      </c>
      <c r="H23" s="5">
        <v>86.5</v>
      </c>
      <c r="I23" s="5">
        <v>161</v>
      </c>
      <c r="J23" s="5"/>
      <c r="K23" s="8">
        <v>21.47</v>
      </c>
      <c r="L23" s="9">
        <v>78.4</v>
      </c>
      <c r="M23" s="8">
        <f t="shared" si="0"/>
        <v>47.04</v>
      </c>
      <c r="N23" s="8">
        <f t="shared" si="1"/>
        <v>68.51</v>
      </c>
      <c r="O23" s="5">
        <v>5</v>
      </c>
    </row>
    <row r="24" spans="1:15" s="1" customFormat="1" ht="15.75" customHeight="1">
      <c r="A24" s="5" t="s">
        <v>68</v>
      </c>
      <c r="B24" s="5" t="s">
        <v>69</v>
      </c>
      <c r="C24" s="5" t="s">
        <v>58</v>
      </c>
      <c r="D24" s="14"/>
      <c r="E24" s="5" t="s">
        <v>59</v>
      </c>
      <c r="F24" s="5" t="s">
        <v>21</v>
      </c>
      <c r="G24" s="5">
        <v>67</v>
      </c>
      <c r="H24" s="5">
        <v>73</v>
      </c>
      <c r="I24" s="5">
        <v>140</v>
      </c>
      <c r="J24" s="5"/>
      <c r="K24" s="8">
        <v>18.67</v>
      </c>
      <c r="L24" s="9">
        <v>0</v>
      </c>
      <c r="M24" s="8">
        <f t="shared" si="0"/>
        <v>0</v>
      </c>
      <c r="N24" s="8">
        <f t="shared" si="1"/>
        <v>18.67</v>
      </c>
      <c r="O24" s="5">
        <v>6</v>
      </c>
    </row>
    <row r="25" spans="1:15" ht="15.75" customHeight="1">
      <c r="A25" s="5" t="s">
        <v>70</v>
      </c>
      <c r="B25" s="5" t="s">
        <v>71</v>
      </c>
      <c r="C25" s="5" t="s">
        <v>72</v>
      </c>
      <c r="D25" s="12">
        <v>2</v>
      </c>
      <c r="E25" s="5" t="s">
        <v>73</v>
      </c>
      <c r="F25" s="5" t="s">
        <v>21</v>
      </c>
      <c r="G25" s="5">
        <v>101.5</v>
      </c>
      <c r="H25" s="5">
        <v>96.5</v>
      </c>
      <c r="I25" s="5">
        <v>198</v>
      </c>
      <c r="J25" s="5"/>
      <c r="K25" s="8">
        <v>26.4</v>
      </c>
      <c r="L25" s="9">
        <v>88.2</v>
      </c>
      <c r="M25" s="8">
        <f t="shared" si="0"/>
        <v>52.92</v>
      </c>
      <c r="N25" s="8">
        <f t="shared" si="1"/>
        <v>79.32</v>
      </c>
      <c r="O25" s="5">
        <v>1</v>
      </c>
    </row>
    <row r="26" spans="1:15" ht="15.75" customHeight="1">
      <c r="A26" s="5" t="s">
        <v>74</v>
      </c>
      <c r="B26" s="5" t="s">
        <v>75</v>
      </c>
      <c r="C26" s="5" t="s">
        <v>72</v>
      </c>
      <c r="D26" s="13"/>
      <c r="E26" s="5" t="s">
        <v>73</v>
      </c>
      <c r="F26" s="5" t="s">
        <v>21</v>
      </c>
      <c r="G26" s="5">
        <v>87</v>
      </c>
      <c r="H26" s="5">
        <v>100.5</v>
      </c>
      <c r="I26" s="5">
        <v>187.5</v>
      </c>
      <c r="J26" s="5"/>
      <c r="K26" s="8">
        <v>25</v>
      </c>
      <c r="L26" s="9">
        <v>85.6</v>
      </c>
      <c r="M26" s="8">
        <f t="shared" si="0"/>
        <v>51.36</v>
      </c>
      <c r="N26" s="8">
        <f t="shared" si="1"/>
        <v>76.36</v>
      </c>
      <c r="O26" s="5">
        <v>2</v>
      </c>
    </row>
    <row r="27" spans="1:15" ht="15.75" customHeight="1">
      <c r="A27" s="5" t="s">
        <v>76</v>
      </c>
      <c r="B27" s="5" t="s">
        <v>77</v>
      </c>
      <c r="C27" s="5" t="s">
        <v>72</v>
      </c>
      <c r="D27" s="13"/>
      <c r="E27" s="5" t="s">
        <v>73</v>
      </c>
      <c r="F27" s="5" t="s">
        <v>21</v>
      </c>
      <c r="G27" s="5">
        <v>89.5</v>
      </c>
      <c r="H27" s="5">
        <v>84</v>
      </c>
      <c r="I27" s="5">
        <v>173.5</v>
      </c>
      <c r="J27" s="5"/>
      <c r="K27" s="8">
        <v>23.13</v>
      </c>
      <c r="L27" s="9">
        <v>86</v>
      </c>
      <c r="M27" s="8">
        <f t="shared" si="0"/>
        <v>51.6</v>
      </c>
      <c r="N27" s="8">
        <f t="shared" si="1"/>
        <v>74.73</v>
      </c>
      <c r="O27" s="5">
        <v>3</v>
      </c>
    </row>
    <row r="28" spans="1:15" ht="15.75" customHeight="1">
      <c r="A28" s="5" t="s">
        <v>78</v>
      </c>
      <c r="B28" s="5" t="s">
        <v>79</v>
      </c>
      <c r="C28" s="5" t="s">
        <v>72</v>
      </c>
      <c r="D28" s="13"/>
      <c r="E28" s="5" t="s">
        <v>73</v>
      </c>
      <c r="F28" s="5" t="s">
        <v>21</v>
      </c>
      <c r="G28" s="5">
        <v>94.5</v>
      </c>
      <c r="H28" s="5">
        <v>79</v>
      </c>
      <c r="I28" s="5">
        <v>173.5</v>
      </c>
      <c r="J28" s="5"/>
      <c r="K28" s="8">
        <v>23.13</v>
      </c>
      <c r="L28" s="9">
        <v>85.2</v>
      </c>
      <c r="M28" s="8">
        <f t="shared" si="0"/>
        <v>51.12</v>
      </c>
      <c r="N28" s="8">
        <f t="shared" si="1"/>
        <v>74.25</v>
      </c>
      <c r="O28" s="5">
        <v>4</v>
      </c>
    </row>
    <row r="29" spans="1:15" ht="15.75" customHeight="1">
      <c r="A29" s="6" t="s">
        <v>80</v>
      </c>
      <c r="B29" s="6" t="s">
        <v>81</v>
      </c>
      <c r="C29" s="10" t="s">
        <v>72</v>
      </c>
      <c r="D29" s="13"/>
      <c r="E29" s="6" t="s">
        <v>73</v>
      </c>
      <c r="F29" s="6" t="s">
        <v>21</v>
      </c>
      <c r="G29" s="6">
        <v>79.5</v>
      </c>
      <c r="H29" s="6">
        <v>88</v>
      </c>
      <c r="I29" s="6">
        <v>167.5</v>
      </c>
      <c r="J29" s="6"/>
      <c r="K29" s="6">
        <f>ROUND((I29/2*(2/3)+J29)*0.4,2)</f>
        <v>22.33</v>
      </c>
      <c r="L29" s="9">
        <v>82.8</v>
      </c>
      <c r="M29" s="8">
        <f t="shared" si="0"/>
        <v>49.68</v>
      </c>
      <c r="N29" s="8">
        <f t="shared" si="1"/>
        <v>72.01</v>
      </c>
      <c r="O29" s="6">
        <v>5</v>
      </c>
    </row>
    <row r="30" spans="1:15" s="1" customFormat="1" ht="15.75" customHeight="1">
      <c r="A30" s="5" t="s">
        <v>82</v>
      </c>
      <c r="B30" s="5" t="s">
        <v>83</v>
      </c>
      <c r="C30" s="5" t="s">
        <v>72</v>
      </c>
      <c r="D30" s="14"/>
      <c r="E30" s="5" t="s">
        <v>73</v>
      </c>
      <c r="F30" s="5" t="s">
        <v>21</v>
      </c>
      <c r="G30" s="5">
        <v>89.5</v>
      </c>
      <c r="H30" s="5">
        <v>81.5</v>
      </c>
      <c r="I30" s="5">
        <v>171</v>
      </c>
      <c r="J30" s="5"/>
      <c r="K30" s="8">
        <v>22.8</v>
      </c>
      <c r="L30" s="9">
        <v>0</v>
      </c>
      <c r="M30" s="8">
        <f t="shared" si="0"/>
        <v>0</v>
      </c>
      <c r="N30" s="8">
        <f t="shared" si="1"/>
        <v>22.8</v>
      </c>
      <c r="O30" s="5">
        <v>6</v>
      </c>
    </row>
    <row r="31" spans="1:15" s="2" customFormat="1" ht="15.75" customHeight="1">
      <c r="A31" s="5" t="s">
        <v>84</v>
      </c>
      <c r="B31" s="5" t="s">
        <v>85</v>
      </c>
      <c r="C31" s="5" t="s">
        <v>86</v>
      </c>
      <c r="D31" s="12">
        <v>4</v>
      </c>
      <c r="E31" s="7" t="s">
        <v>87</v>
      </c>
      <c r="F31" s="5" t="s">
        <v>21</v>
      </c>
      <c r="G31" s="5">
        <v>106</v>
      </c>
      <c r="H31" s="5">
        <v>90</v>
      </c>
      <c r="I31" s="5">
        <v>196</v>
      </c>
      <c r="J31" s="5"/>
      <c r="K31" s="8">
        <v>26.13</v>
      </c>
      <c r="L31" s="9">
        <v>86</v>
      </c>
      <c r="M31" s="8">
        <f t="shared" si="0"/>
        <v>51.6</v>
      </c>
      <c r="N31" s="8">
        <f t="shared" si="1"/>
        <v>77.73</v>
      </c>
      <c r="O31" s="5">
        <v>1</v>
      </c>
    </row>
    <row r="32" spans="1:15" s="2" customFormat="1" ht="15.75" customHeight="1">
      <c r="A32" s="5" t="s">
        <v>88</v>
      </c>
      <c r="B32" s="5" t="s">
        <v>89</v>
      </c>
      <c r="C32" s="5" t="s">
        <v>86</v>
      </c>
      <c r="D32" s="13"/>
      <c r="E32" s="7" t="s">
        <v>87</v>
      </c>
      <c r="F32" s="5" t="s">
        <v>21</v>
      </c>
      <c r="G32" s="5">
        <v>95.5</v>
      </c>
      <c r="H32" s="5">
        <v>94</v>
      </c>
      <c r="I32" s="5">
        <v>189.5</v>
      </c>
      <c r="J32" s="5"/>
      <c r="K32" s="8">
        <v>25.27</v>
      </c>
      <c r="L32" s="9">
        <v>86.8</v>
      </c>
      <c r="M32" s="8">
        <f t="shared" si="0"/>
        <v>52.08</v>
      </c>
      <c r="N32" s="8">
        <f t="shared" si="1"/>
        <v>77.35</v>
      </c>
      <c r="O32" s="5">
        <v>2</v>
      </c>
    </row>
    <row r="33" spans="1:15" ht="15.75" customHeight="1">
      <c r="A33" s="5" t="s">
        <v>90</v>
      </c>
      <c r="B33" s="5" t="s">
        <v>91</v>
      </c>
      <c r="C33" s="5" t="s">
        <v>86</v>
      </c>
      <c r="D33" s="13"/>
      <c r="E33" s="7" t="s">
        <v>87</v>
      </c>
      <c r="F33" s="5" t="s">
        <v>21</v>
      </c>
      <c r="G33" s="5">
        <v>99.5</v>
      </c>
      <c r="H33" s="5">
        <v>98.5</v>
      </c>
      <c r="I33" s="5">
        <v>198</v>
      </c>
      <c r="J33" s="5"/>
      <c r="K33" s="8">
        <v>26.4</v>
      </c>
      <c r="L33" s="9">
        <v>84.2</v>
      </c>
      <c r="M33" s="8">
        <f t="shared" si="0"/>
        <v>50.52</v>
      </c>
      <c r="N33" s="8">
        <f t="shared" si="1"/>
        <v>76.92</v>
      </c>
      <c r="O33" s="5">
        <v>3</v>
      </c>
    </row>
    <row r="34" spans="1:15" ht="15.75" customHeight="1">
      <c r="A34" s="5" t="s">
        <v>92</v>
      </c>
      <c r="B34" s="5" t="s">
        <v>93</v>
      </c>
      <c r="C34" s="5" t="s">
        <v>86</v>
      </c>
      <c r="D34" s="13"/>
      <c r="E34" s="7" t="s">
        <v>87</v>
      </c>
      <c r="F34" s="5" t="s">
        <v>21</v>
      </c>
      <c r="G34" s="5">
        <v>105</v>
      </c>
      <c r="H34" s="5">
        <v>87</v>
      </c>
      <c r="I34" s="5">
        <v>192</v>
      </c>
      <c r="J34" s="5"/>
      <c r="K34" s="8">
        <v>25.6</v>
      </c>
      <c r="L34" s="9">
        <v>83.4</v>
      </c>
      <c r="M34" s="8">
        <f t="shared" si="0"/>
        <v>50.04</v>
      </c>
      <c r="N34" s="8">
        <f t="shared" si="1"/>
        <v>75.64</v>
      </c>
      <c r="O34" s="5">
        <v>4</v>
      </c>
    </row>
    <row r="35" spans="1:15" ht="15.75" customHeight="1">
      <c r="A35" s="5" t="s">
        <v>94</v>
      </c>
      <c r="B35" s="5" t="s">
        <v>95</v>
      </c>
      <c r="C35" s="5" t="s">
        <v>86</v>
      </c>
      <c r="D35" s="13"/>
      <c r="E35" s="7" t="s">
        <v>87</v>
      </c>
      <c r="F35" s="5" t="s">
        <v>21</v>
      </c>
      <c r="G35" s="5">
        <v>95</v>
      </c>
      <c r="H35" s="5">
        <v>90</v>
      </c>
      <c r="I35" s="5">
        <v>185</v>
      </c>
      <c r="J35" s="5"/>
      <c r="K35" s="8">
        <v>24.67</v>
      </c>
      <c r="L35" s="9">
        <v>84.2</v>
      </c>
      <c r="M35" s="8">
        <f t="shared" si="0"/>
        <v>50.52</v>
      </c>
      <c r="N35" s="8">
        <f t="shared" si="1"/>
        <v>75.19</v>
      </c>
      <c r="O35" s="5">
        <v>5</v>
      </c>
    </row>
    <row r="36" spans="1:15" ht="15.75" customHeight="1">
      <c r="A36" s="5" t="s">
        <v>96</v>
      </c>
      <c r="B36" s="5" t="s">
        <v>97</v>
      </c>
      <c r="C36" s="5" t="s">
        <v>86</v>
      </c>
      <c r="D36" s="13"/>
      <c r="E36" s="7" t="s">
        <v>87</v>
      </c>
      <c r="F36" s="5" t="s">
        <v>21</v>
      </c>
      <c r="G36" s="5">
        <v>95</v>
      </c>
      <c r="H36" s="5">
        <v>105.5</v>
      </c>
      <c r="I36" s="5">
        <v>200.5</v>
      </c>
      <c r="J36" s="5"/>
      <c r="K36" s="8">
        <v>26.73</v>
      </c>
      <c r="L36" s="9">
        <v>80.4</v>
      </c>
      <c r="M36" s="8">
        <f aca="true" t="shared" si="2" ref="M36:M67">L36*0.6</f>
        <v>48.24</v>
      </c>
      <c r="N36" s="8">
        <f aca="true" t="shared" si="3" ref="N36:N67">K36+M36</f>
        <v>74.97</v>
      </c>
      <c r="O36" s="5">
        <v>6</v>
      </c>
    </row>
    <row r="37" spans="1:15" s="2" customFormat="1" ht="15.75" customHeight="1">
      <c r="A37" s="5" t="s">
        <v>98</v>
      </c>
      <c r="B37" s="5" t="s">
        <v>99</v>
      </c>
      <c r="C37" s="5" t="s">
        <v>86</v>
      </c>
      <c r="D37" s="13"/>
      <c r="E37" s="7" t="s">
        <v>87</v>
      </c>
      <c r="F37" s="5" t="s">
        <v>21</v>
      </c>
      <c r="G37" s="5">
        <v>94</v>
      </c>
      <c r="H37" s="5">
        <v>85</v>
      </c>
      <c r="I37" s="5">
        <v>179</v>
      </c>
      <c r="J37" s="5"/>
      <c r="K37" s="8">
        <v>23.87</v>
      </c>
      <c r="L37" s="9">
        <v>84.2</v>
      </c>
      <c r="M37" s="8">
        <f t="shared" si="2"/>
        <v>50.52</v>
      </c>
      <c r="N37" s="8">
        <f t="shared" si="3"/>
        <v>74.39</v>
      </c>
      <c r="O37" s="5">
        <v>7</v>
      </c>
    </row>
    <row r="38" spans="1:15" ht="15.75" customHeight="1">
      <c r="A38" s="5" t="s">
        <v>100</v>
      </c>
      <c r="B38" s="5" t="s">
        <v>101</v>
      </c>
      <c r="C38" s="5" t="s">
        <v>86</v>
      </c>
      <c r="D38" s="13"/>
      <c r="E38" s="7" t="s">
        <v>87</v>
      </c>
      <c r="F38" s="5" t="s">
        <v>21</v>
      </c>
      <c r="G38" s="5">
        <v>101</v>
      </c>
      <c r="H38" s="5">
        <v>78.5</v>
      </c>
      <c r="I38" s="5">
        <v>179.5</v>
      </c>
      <c r="J38" s="5"/>
      <c r="K38" s="8">
        <v>23.93</v>
      </c>
      <c r="L38" s="9">
        <v>79.8</v>
      </c>
      <c r="M38" s="8">
        <f t="shared" si="2"/>
        <v>47.88</v>
      </c>
      <c r="N38" s="8">
        <f t="shared" si="3"/>
        <v>71.81</v>
      </c>
      <c r="O38" s="5">
        <v>8</v>
      </c>
    </row>
    <row r="39" spans="1:15" ht="15.75" customHeight="1">
      <c r="A39" s="5" t="s">
        <v>102</v>
      </c>
      <c r="B39" s="5" t="s">
        <v>103</v>
      </c>
      <c r="C39" s="5" t="s">
        <v>86</v>
      </c>
      <c r="D39" s="13"/>
      <c r="E39" s="7" t="s">
        <v>87</v>
      </c>
      <c r="F39" s="5" t="s">
        <v>21</v>
      </c>
      <c r="G39" s="5">
        <v>90</v>
      </c>
      <c r="H39" s="5">
        <v>91</v>
      </c>
      <c r="I39" s="5">
        <v>181</v>
      </c>
      <c r="J39" s="5"/>
      <c r="K39" s="8">
        <v>24.13</v>
      </c>
      <c r="L39" s="9">
        <v>77.6</v>
      </c>
      <c r="M39" s="8">
        <f t="shared" si="2"/>
        <v>46.56</v>
      </c>
      <c r="N39" s="8">
        <f t="shared" si="3"/>
        <v>70.69</v>
      </c>
      <c r="O39" s="5">
        <v>9</v>
      </c>
    </row>
    <row r="40" spans="1:15" s="1" customFormat="1" ht="15.75" customHeight="1">
      <c r="A40" s="5" t="s">
        <v>104</v>
      </c>
      <c r="B40" s="5" t="s">
        <v>105</v>
      </c>
      <c r="C40" s="5" t="s">
        <v>86</v>
      </c>
      <c r="D40" s="13"/>
      <c r="E40" s="7" t="s">
        <v>87</v>
      </c>
      <c r="F40" s="5" t="s">
        <v>21</v>
      </c>
      <c r="G40" s="5">
        <v>97</v>
      </c>
      <c r="H40" s="5">
        <v>107</v>
      </c>
      <c r="I40" s="5">
        <v>204</v>
      </c>
      <c r="J40" s="5"/>
      <c r="K40" s="8">
        <v>27.2</v>
      </c>
      <c r="L40" s="9">
        <v>0</v>
      </c>
      <c r="M40" s="8">
        <f t="shared" si="2"/>
        <v>0</v>
      </c>
      <c r="N40" s="8">
        <f t="shared" si="3"/>
        <v>27.2</v>
      </c>
      <c r="O40" s="5">
        <v>10</v>
      </c>
    </row>
    <row r="41" spans="1:15" s="1" customFormat="1" ht="15.75" customHeight="1">
      <c r="A41" s="5" t="s">
        <v>106</v>
      </c>
      <c r="B41" s="5" t="s">
        <v>107</v>
      </c>
      <c r="C41" s="5" t="s">
        <v>86</v>
      </c>
      <c r="D41" s="13"/>
      <c r="E41" s="7" t="s">
        <v>87</v>
      </c>
      <c r="F41" s="5" t="s">
        <v>21</v>
      </c>
      <c r="G41" s="5">
        <v>107.5</v>
      </c>
      <c r="H41" s="5">
        <v>95.5</v>
      </c>
      <c r="I41" s="5">
        <v>203</v>
      </c>
      <c r="J41" s="5"/>
      <c r="K41" s="8">
        <v>27.07</v>
      </c>
      <c r="L41" s="9">
        <v>0</v>
      </c>
      <c r="M41" s="8">
        <f t="shared" si="2"/>
        <v>0</v>
      </c>
      <c r="N41" s="8">
        <f t="shared" si="3"/>
        <v>27.07</v>
      </c>
      <c r="O41" s="5">
        <v>11</v>
      </c>
    </row>
    <row r="42" spans="1:15" s="1" customFormat="1" ht="15.75" customHeight="1">
      <c r="A42" s="5" t="s">
        <v>108</v>
      </c>
      <c r="B42" s="5" t="s">
        <v>109</v>
      </c>
      <c r="C42" s="5" t="s">
        <v>86</v>
      </c>
      <c r="D42" s="14"/>
      <c r="E42" s="7" t="s">
        <v>87</v>
      </c>
      <c r="F42" s="5" t="s">
        <v>21</v>
      </c>
      <c r="G42" s="5">
        <v>100.5</v>
      </c>
      <c r="H42" s="5">
        <v>90</v>
      </c>
      <c r="I42" s="5">
        <v>190.5</v>
      </c>
      <c r="J42" s="5"/>
      <c r="K42" s="8">
        <v>25.4</v>
      </c>
      <c r="L42" s="9">
        <v>0</v>
      </c>
      <c r="M42" s="8">
        <f t="shared" si="2"/>
        <v>0</v>
      </c>
      <c r="N42" s="8">
        <f t="shared" si="3"/>
        <v>25.4</v>
      </c>
      <c r="O42" s="5">
        <v>12</v>
      </c>
    </row>
    <row r="43" spans="1:15" ht="15.75" customHeight="1">
      <c r="A43" s="5" t="s">
        <v>110</v>
      </c>
      <c r="B43" s="5" t="s">
        <v>111</v>
      </c>
      <c r="C43" s="5" t="s">
        <v>112</v>
      </c>
      <c r="D43" s="12">
        <v>1</v>
      </c>
      <c r="E43" s="5" t="s">
        <v>113</v>
      </c>
      <c r="F43" s="5" t="s">
        <v>114</v>
      </c>
      <c r="G43" s="5">
        <v>91.5</v>
      </c>
      <c r="H43" s="5">
        <v>100.5</v>
      </c>
      <c r="I43" s="5">
        <v>192</v>
      </c>
      <c r="J43" s="5"/>
      <c r="K43" s="8">
        <v>25.6</v>
      </c>
      <c r="L43" s="9">
        <v>75.8</v>
      </c>
      <c r="M43" s="8">
        <f t="shared" si="2"/>
        <v>45.48</v>
      </c>
      <c r="N43" s="8">
        <f t="shared" si="3"/>
        <v>71.08</v>
      </c>
      <c r="O43" s="5">
        <v>1</v>
      </c>
    </row>
    <row r="44" spans="1:15" ht="15.75" customHeight="1">
      <c r="A44" s="5" t="s">
        <v>115</v>
      </c>
      <c r="B44" s="5" t="s">
        <v>116</v>
      </c>
      <c r="C44" s="5" t="s">
        <v>112</v>
      </c>
      <c r="D44" s="13"/>
      <c r="E44" s="5" t="s">
        <v>113</v>
      </c>
      <c r="F44" s="5" t="s">
        <v>114</v>
      </c>
      <c r="G44" s="5">
        <v>96</v>
      </c>
      <c r="H44" s="5">
        <v>103</v>
      </c>
      <c r="I44" s="5">
        <v>199</v>
      </c>
      <c r="J44" s="5"/>
      <c r="K44" s="8">
        <v>26.53</v>
      </c>
      <c r="L44" s="9">
        <v>0</v>
      </c>
      <c r="M44" s="8">
        <f t="shared" si="2"/>
        <v>0</v>
      </c>
      <c r="N44" s="8">
        <f t="shared" si="3"/>
        <v>26.53</v>
      </c>
      <c r="O44" s="5">
        <v>2</v>
      </c>
    </row>
    <row r="45" spans="1:15" ht="15.75" customHeight="1">
      <c r="A45" s="5" t="s">
        <v>117</v>
      </c>
      <c r="B45" s="5" t="s">
        <v>118</v>
      </c>
      <c r="C45" s="5" t="s">
        <v>112</v>
      </c>
      <c r="D45" s="14"/>
      <c r="E45" s="5" t="s">
        <v>113</v>
      </c>
      <c r="F45" s="5" t="s">
        <v>114</v>
      </c>
      <c r="G45" s="5">
        <v>94</v>
      </c>
      <c r="H45" s="5">
        <v>97.5</v>
      </c>
      <c r="I45" s="5">
        <v>191.5</v>
      </c>
      <c r="J45" s="5"/>
      <c r="K45" s="8">
        <v>25.53</v>
      </c>
      <c r="L45" s="9">
        <v>0</v>
      </c>
      <c r="M45" s="8">
        <f t="shared" si="2"/>
        <v>0</v>
      </c>
      <c r="N45" s="8">
        <f t="shared" si="3"/>
        <v>25.53</v>
      </c>
      <c r="O45" s="5">
        <v>3</v>
      </c>
    </row>
    <row r="46" spans="1:15" ht="15.75" customHeight="1">
      <c r="A46" s="5" t="s">
        <v>119</v>
      </c>
      <c r="B46" s="5" t="s">
        <v>120</v>
      </c>
      <c r="C46" s="5" t="s">
        <v>121</v>
      </c>
      <c r="D46" s="12">
        <v>1</v>
      </c>
      <c r="E46" s="5" t="s">
        <v>122</v>
      </c>
      <c r="F46" s="5" t="s">
        <v>123</v>
      </c>
      <c r="G46" s="5">
        <v>107</v>
      </c>
      <c r="H46" s="5">
        <v>104.5</v>
      </c>
      <c r="I46" s="5">
        <v>211.5</v>
      </c>
      <c r="J46" s="5"/>
      <c r="K46" s="8">
        <v>28.2</v>
      </c>
      <c r="L46" s="9">
        <v>81.8</v>
      </c>
      <c r="M46" s="8">
        <f t="shared" si="2"/>
        <v>49.08</v>
      </c>
      <c r="N46" s="8">
        <f t="shared" si="3"/>
        <v>77.28</v>
      </c>
      <c r="O46" s="5">
        <v>1</v>
      </c>
    </row>
    <row r="47" spans="1:15" ht="15.75" customHeight="1">
      <c r="A47" s="5" t="s">
        <v>124</v>
      </c>
      <c r="B47" s="5" t="s">
        <v>125</v>
      </c>
      <c r="C47" s="5" t="s">
        <v>121</v>
      </c>
      <c r="D47" s="13"/>
      <c r="E47" s="5" t="s">
        <v>122</v>
      </c>
      <c r="F47" s="5" t="s">
        <v>123</v>
      </c>
      <c r="G47" s="5">
        <v>101</v>
      </c>
      <c r="H47" s="5">
        <v>99</v>
      </c>
      <c r="I47" s="5">
        <v>200</v>
      </c>
      <c r="J47" s="5"/>
      <c r="K47" s="8">
        <v>26.67</v>
      </c>
      <c r="L47" s="9">
        <v>83.4</v>
      </c>
      <c r="M47" s="8">
        <f t="shared" si="2"/>
        <v>50.04</v>
      </c>
      <c r="N47" s="8">
        <f t="shared" si="3"/>
        <v>76.71</v>
      </c>
      <c r="O47" s="5">
        <v>2</v>
      </c>
    </row>
    <row r="48" spans="1:15" ht="15.75" customHeight="1">
      <c r="A48" s="5" t="s">
        <v>126</v>
      </c>
      <c r="B48" s="5" t="s">
        <v>127</v>
      </c>
      <c r="C48" s="5" t="s">
        <v>121</v>
      </c>
      <c r="D48" s="14"/>
      <c r="E48" s="5" t="s">
        <v>122</v>
      </c>
      <c r="F48" s="5" t="s">
        <v>123</v>
      </c>
      <c r="G48" s="5">
        <v>105.5</v>
      </c>
      <c r="H48" s="5">
        <v>95</v>
      </c>
      <c r="I48" s="5">
        <v>200.5</v>
      </c>
      <c r="J48" s="5"/>
      <c r="K48" s="8">
        <v>26.73</v>
      </c>
      <c r="L48" s="9">
        <v>82.2</v>
      </c>
      <c r="M48" s="8">
        <f t="shared" si="2"/>
        <v>49.32</v>
      </c>
      <c r="N48" s="8">
        <f t="shared" si="3"/>
        <v>76.05</v>
      </c>
      <c r="O48" s="5">
        <v>3</v>
      </c>
    </row>
    <row r="49" spans="1:15" ht="15.75" customHeight="1">
      <c r="A49" s="5" t="s">
        <v>128</v>
      </c>
      <c r="B49" s="5" t="s">
        <v>129</v>
      </c>
      <c r="C49" s="5" t="s">
        <v>130</v>
      </c>
      <c r="D49" s="12">
        <v>1</v>
      </c>
      <c r="E49" s="5" t="s">
        <v>131</v>
      </c>
      <c r="F49" s="5" t="s">
        <v>132</v>
      </c>
      <c r="G49" s="5">
        <v>79</v>
      </c>
      <c r="H49" s="5">
        <v>79.7</v>
      </c>
      <c r="I49" s="5">
        <v>158.7</v>
      </c>
      <c r="J49" s="5"/>
      <c r="K49" s="8">
        <v>21.16</v>
      </c>
      <c r="L49" s="9">
        <v>82.6</v>
      </c>
      <c r="M49" s="8">
        <f t="shared" si="2"/>
        <v>49.56</v>
      </c>
      <c r="N49" s="8">
        <f t="shared" si="3"/>
        <v>70.72</v>
      </c>
      <c r="O49" s="5">
        <v>1</v>
      </c>
    </row>
    <row r="50" spans="1:15" ht="15.75" customHeight="1">
      <c r="A50" s="5" t="s">
        <v>133</v>
      </c>
      <c r="B50" s="5" t="s">
        <v>134</v>
      </c>
      <c r="C50" s="5" t="s">
        <v>130</v>
      </c>
      <c r="D50" s="13"/>
      <c r="E50" s="5" t="s">
        <v>131</v>
      </c>
      <c r="F50" s="5" t="s">
        <v>132</v>
      </c>
      <c r="G50" s="5">
        <v>68.5</v>
      </c>
      <c r="H50" s="5">
        <v>92.9</v>
      </c>
      <c r="I50" s="5">
        <v>161.4</v>
      </c>
      <c r="J50" s="5"/>
      <c r="K50" s="8">
        <v>21.52</v>
      </c>
      <c r="L50" s="9">
        <v>81.8</v>
      </c>
      <c r="M50" s="8">
        <f t="shared" si="2"/>
        <v>49.08</v>
      </c>
      <c r="N50" s="8">
        <f t="shared" si="3"/>
        <v>70.6</v>
      </c>
      <c r="O50" s="5">
        <v>2</v>
      </c>
    </row>
    <row r="51" spans="1:15" ht="15.75" customHeight="1">
      <c r="A51" s="5" t="s">
        <v>135</v>
      </c>
      <c r="B51" s="5" t="s">
        <v>136</v>
      </c>
      <c r="C51" s="5" t="s">
        <v>130</v>
      </c>
      <c r="D51" s="14"/>
      <c r="E51" s="5" t="s">
        <v>131</v>
      </c>
      <c r="F51" s="5" t="s">
        <v>132</v>
      </c>
      <c r="G51" s="5">
        <v>70.5</v>
      </c>
      <c r="H51" s="5">
        <v>75.9</v>
      </c>
      <c r="I51" s="5">
        <v>146.4</v>
      </c>
      <c r="J51" s="5"/>
      <c r="K51" s="8">
        <v>19.52</v>
      </c>
      <c r="L51" s="9">
        <v>83.8</v>
      </c>
      <c r="M51" s="8">
        <f t="shared" si="2"/>
        <v>50.28</v>
      </c>
      <c r="N51" s="8">
        <f t="shared" si="3"/>
        <v>69.8</v>
      </c>
      <c r="O51" s="5">
        <v>3</v>
      </c>
    </row>
    <row r="52" spans="1:15" ht="15.75" customHeight="1">
      <c r="A52" s="5" t="s">
        <v>137</v>
      </c>
      <c r="B52" s="5" t="s">
        <v>138</v>
      </c>
      <c r="C52" s="5" t="s">
        <v>139</v>
      </c>
      <c r="D52" s="12">
        <v>1</v>
      </c>
      <c r="E52" s="5" t="s">
        <v>131</v>
      </c>
      <c r="F52" s="5" t="s">
        <v>140</v>
      </c>
      <c r="G52" s="5">
        <v>77</v>
      </c>
      <c r="H52" s="5">
        <v>69.8</v>
      </c>
      <c r="I52" s="5">
        <v>146.8</v>
      </c>
      <c r="J52" s="5"/>
      <c r="K52" s="8">
        <v>19.57</v>
      </c>
      <c r="L52" s="9">
        <v>83</v>
      </c>
      <c r="M52" s="8">
        <f t="shared" si="2"/>
        <v>49.8</v>
      </c>
      <c r="N52" s="8">
        <f t="shared" si="3"/>
        <v>69.37</v>
      </c>
      <c r="O52" s="5">
        <v>1</v>
      </c>
    </row>
    <row r="53" spans="1:15" ht="15.75" customHeight="1">
      <c r="A53" s="5" t="s">
        <v>141</v>
      </c>
      <c r="B53" s="5" t="s">
        <v>142</v>
      </c>
      <c r="C53" s="5" t="s">
        <v>139</v>
      </c>
      <c r="D53" s="13"/>
      <c r="E53" s="5" t="s">
        <v>131</v>
      </c>
      <c r="F53" s="5" t="s">
        <v>140</v>
      </c>
      <c r="G53" s="5">
        <v>67</v>
      </c>
      <c r="H53" s="5">
        <v>78.8</v>
      </c>
      <c r="I53" s="5">
        <v>145.8</v>
      </c>
      <c r="J53" s="5"/>
      <c r="K53" s="8">
        <v>19.44</v>
      </c>
      <c r="L53" s="9">
        <v>83.2</v>
      </c>
      <c r="M53" s="8">
        <f t="shared" si="2"/>
        <v>49.92</v>
      </c>
      <c r="N53" s="8">
        <f t="shared" si="3"/>
        <v>69.36</v>
      </c>
      <c r="O53" s="5">
        <v>2</v>
      </c>
    </row>
    <row r="54" spans="1:15" ht="15.75" customHeight="1">
      <c r="A54" s="5" t="s">
        <v>143</v>
      </c>
      <c r="B54" s="5" t="s">
        <v>144</v>
      </c>
      <c r="C54" s="5" t="s">
        <v>139</v>
      </c>
      <c r="D54" s="14"/>
      <c r="E54" s="5" t="s">
        <v>131</v>
      </c>
      <c r="F54" s="5" t="s">
        <v>140</v>
      </c>
      <c r="G54" s="5">
        <v>67</v>
      </c>
      <c r="H54" s="5">
        <v>62.3</v>
      </c>
      <c r="I54" s="5">
        <v>129.3</v>
      </c>
      <c r="J54" s="5"/>
      <c r="K54" s="8">
        <v>17.24</v>
      </c>
      <c r="L54" s="9">
        <v>80</v>
      </c>
      <c r="M54" s="8">
        <f t="shared" si="2"/>
        <v>48</v>
      </c>
      <c r="N54" s="8">
        <f t="shared" si="3"/>
        <v>65.24</v>
      </c>
      <c r="O54" s="5">
        <v>3</v>
      </c>
    </row>
    <row r="55" spans="1:15" ht="15.75" customHeight="1">
      <c r="A55" s="5" t="s">
        <v>145</v>
      </c>
      <c r="B55" s="5" t="s">
        <v>146</v>
      </c>
      <c r="C55" s="5" t="s">
        <v>147</v>
      </c>
      <c r="D55" s="12">
        <v>1</v>
      </c>
      <c r="E55" s="5" t="s">
        <v>148</v>
      </c>
      <c r="F55" s="5" t="s">
        <v>132</v>
      </c>
      <c r="G55" s="5">
        <v>78.5</v>
      </c>
      <c r="H55" s="5">
        <v>83.4</v>
      </c>
      <c r="I55" s="5">
        <v>161.9</v>
      </c>
      <c r="J55" s="5"/>
      <c r="K55" s="8">
        <v>21.59</v>
      </c>
      <c r="L55" s="9">
        <v>79.8</v>
      </c>
      <c r="M55" s="8">
        <f t="shared" si="2"/>
        <v>47.88</v>
      </c>
      <c r="N55" s="8">
        <f t="shared" si="3"/>
        <v>69.47</v>
      </c>
      <c r="O55" s="5">
        <v>1</v>
      </c>
    </row>
    <row r="56" spans="1:15" ht="15.75" customHeight="1">
      <c r="A56" s="6" t="s">
        <v>149</v>
      </c>
      <c r="B56" s="6" t="s">
        <v>150</v>
      </c>
      <c r="C56" s="6" t="s">
        <v>147</v>
      </c>
      <c r="D56" s="13"/>
      <c r="E56" s="6" t="s">
        <v>148</v>
      </c>
      <c r="F56" s="6" t="s">
        <v>132</v>
      </c>
      <c r="G56" s="6">
        <v>48.5</v>
      </c>
      <c r="H56" s="6">
        <v>75.4</v>
      </c>
      <c r="I56" s="6">
        <v>123.9</v>
      </c>
      <c r="J56" s="6"/>
      <c r="K56" s="6">
        <v>16.52</v>
      </c>
      <c r="L56" s="9">
        <v>81.4</v>
      </c>
      <c r="M56" s="8">
        <f t="shared" si="2"/>
        <v>48.84</v>
      </c>
      <c r="N56" s="8">
        <f t="shared" si="3"/>
        <v>65.36</v>
      </c>
      <c r="O56" s="6">
        <v>2</v>
      </c>
    </row>
    <row r="57" spans="1:15" ht="15.75" customHeight="1">
      <c r="A57" s="5" t="s">
        <v>151</v>
      </c>
      <c r="B57" s="5" t="s">
        <v>152</v>
      </c>
      <c r="C57" s="5" t="s">
        <v>147</v>
      </c>
      <c r="D57" s="14"/>
      <c r="E57" s="5" t="s">
        <v>148</v>
      </c>
      <c r="F57" s="5" t="s">
        <v>132</v>
      </c>
      <c r="G57" s="5">
        <v>66.5</v>
      </c>
      <c r="H57" s="5">
        <v>62.8</v>
      </c>
      <c r="I57" s="5">
        <v>129.3</v>
      </c>
      <c r="J57" s="5"/>
      <c r="K57" s="8">
        <v>17.24</v>
      </c>
      <c r="L57" s="9">
        <v>70.6</v>
      </c>
      <c r="M57" s="8">
        <f t="shared" si="2"/>
        <v>42.36</v>
      </c>
      <c r="N57" s="8">
        <f t="shared" si="3"/>
        <v>59.6</v>
      </c>
      <c r="O57" s="5">
        <v>3</v>
      </c>
    </row>
    <row r="58" spans="1:15" ht="15.75" customHeight="1">
      <c r="A58" s="5" t="s">
        <v>153</v>
      </c>
      <c r="B58" s="5" t="s">
        <v>154</v>
      </c>
      <c r="C58" s="5" t="s">
        <v>155</v>
      </c>
      <c r="D58" s="12">
        <v>1</v>
      </c>
      <c r="E58" s="5" t="s">
        <v>148</v>
      </c>
      <c r="F58" s="5" t="s">
        <v>156</v>
      </c>
      <c r="G58" s="5">
        <v>99</v>
      </c>
      <c r="H58" s="5">
        <v>86.5</v>
      </c>
      <c r="I58" s="5">
        <v>185.5</v>
      </c>
      <c r="J58" s="5"/>
      <c r="K58" s="8">
        <v>24.73</v>
      </c>
      <c r="L58" s="9">
        <v>87.4</v>
      </c>
      <c r="M58" s="8">
        <f t="shared" si="2"/>
        <v>52.44</v>
      </c>
      <c r="N58" s="8">
        <f t="shared" si="3"/>
        <v>77.17</v>
      </c>
      <c r="O58" s="5">
        <v>1</v>
      </c>
    </row>
    <row r="59" spans="1:15" ht="15.75" customHeight="1">
      <c r="A59" s="5" t="s">
        <v>157</v>
      </c>
      <c r="B59" s="5" t="s">
        <v>158</v>
      </c>
      <c r="C59" s="5" t="s">
        <v>155</v>
      </c>
      <c r="D59" s="13"/>
      <c r="E59" s="5" t="s">
        <v>148</v>
      </c>
      <c r="F59" s="5" t="s">
        <v>156</v>
      </c>
      <c r="G59" s="5">
        <v>93.6</v>
      </c>
      <c r="H59" s="5">
        <v>98</v>
      </c>
      <c r="I59" s="5">
        <v>191.6</v>
      </c>
      <c r="J59" s="5"/>
      <c r="K59" s="8">
        <v>25.55</v>
      </c>
      <c r="L59" s="9">
        <v>85.2</v>
      </c>
      <c r="M59" s="8">
        <f t="shared" si="2"/>
        <v>51.12</v>
      </c>
      <c r="N59" s="8">
        <f t="shared" si="3"/>
        <v>76.67</v>
      </c>
      <c r="O59" s="5">
        <v>2</v>
      </c>
    </row>
    <row r="60" spans="1:15" ht="15.75" customHeight="1">
      <c r="A60" s="5" t="s">
        <v>159</v>
      </c>
      <c r="B60" s="5" t="s">
        <v>160</v>
      </c>
      <c r="C60" s="5" t="s">
        <v>155</v>
      </c>
      <c r="D60" s="14"/>
      <c r="E60" s="5" t="s">
        <v>148</v>
      </c>
      <c r="F60" s="5" t="s">
        <v>156</v>
      </c>
      <c r="G60" s="5">
        <v>93.6</v>
      </c>
      <c r="H60" s="5">
        <v>86</v>
      </c>
      <c r="I60" s="5">
        <v>179.6</v>
      </c>
      <c r="J60" s="5"/>
      <c r="K60" s="8">
        <v>23.95</v>
      </c>
      <c r="L60" s="9">
        <v>85.5</v>
      </c>
      <c r="M60" s="8">
        <f t="shared" si="2"/>
        <v>51.3</v>
      </c>
      <c r="N60" s="8">
        <f t="shared" si="3"/>
        <v>75.25</v>
      </c>
      <c r="O60" s="5">
        <v>3</v>
      </c>
    </row>
    <row r="61" spans="1:15" ht="15.75" customHeight="1">
      <c r="A61" s="5" t="s">
        <v>161</v>
      </c>
      <c r="B61" s="5" t="s">
        <v>162</v>
      </c>
      <c r="C61" s="5" t="s">
        <v>163</v>
      </c>
      <c r="D61" s="12">
        <v>1</v>
      </c>
      <c r="E61" s="5" t="s">
        <v>164</v>
      </c>
      <c r="F61" s="5" t="s">
        <v>132</v>
      </c>
      <c r="G61" s="5">
        <v>61</v>
      </c>
      <c r="H61" s="5">
        <v>64.4</v>
      </c>
      <c r="I61" s="5">
        <v>125.4</v>
      </c>
      <c r="J61" s="5"/>
      <c r="K61" s="8">
        <v>16.72</v>
      </c>
      <c r="L61" s="9">
        <v>87.2</v>
      </c>
      <c r="M61" s="8">
        <f t="shared" si="2"/>
        <v>52.32</v>
      </c>
      <c r="N61" s="8">
        <f t="shared" si="3"/>
        <v>69.04</v>
      </c>
      <c r="O61" s="5">
        <v>1</v>
      </c>
    </row>
    <row r="62" spans="1:15" ht="15.75" customHeight="1">
      <c r="A62" s="5" t="s">
        <v>165</v>
      </c>
      <c r="B62" s="5" t="s">
        <v>166</v>
      </c>
      <c r="C62" s="5" t="s">
        <v>163</v>
      </c>
      <c r="D62" s="13"/>
      <c r="E62" s="5" t="s">
        <v>164</v>
      </c>
      <c r="F62" s="5" t="s">
        <v>132</v>
      </c>
      <c r="G62" s="5">
        <v>65</v>
      </c>
      <c r="H62" s="5">
        <v>67.7</v>
      </c>
      <c r="I62" s="5">
        <v>132.7</v>
      </c>
      <c r="J62" s="5"/>
      <c r="K62" s="8">
        <v>17.69</v>
      </c>
      <c r="L62" s="9">
        <v>82.2</v>
      </c>
      <c r="M62" s="8">
        <f t="shared" si="2"/>
        <v>49.32</v>
      </c>
      <c r="N62" s="8">
        <f t="shared" si="3"/>
        <v>67.01</v>
      </c>
      <c r="O62" s="5">
        <v>2</v>
      </c>
    </row>
    <row r="63" spans="1:15" ht="15.75" customHeight="1">
      <c r="A63" s="5" t="s">
        <v>167</v>
      </c>
      <c r="B63" s="5" t="s">
        <v>168</v>
      </c>
      <c r="C63" s="5" t="s">
        <v>163</v>
      </c>
      <c r="D63" s="14"/>
      <c r="E63" s="5" t="s">
        <v>164</v>
      </c>
      <c r="F63" s="5" t="s">
        <v>132</v>
      </c>
      <c r="G63" s="5">
        <v>54.5</v>
      </c>
      <c r="H63" s="5">
        <v>82.3</v>
      </c>
      <c r="I63" s="5">
        <v>136.8</v>
      </c>
      <c r="J63" s="5"/>
      <c r="K63" s="8">
        <v>18.24</v>
      </c>
      <c r="L63" s="9">
        <v>80.6</v>
      </c>
      <c r="M63" s="8">
        <f t="shared" si="2"/>
        <v>48.36</v>
      </c>
      <c r="N63" s="8">
        <f t="shared" si="3"/>
        <v>66.6</v>
      </c>
      <c r="O63" s="5">
        <v>3</v>
      </c>
    </row>
    <row r="64" spans="1:15" ht="15.75" customHeight="1">
      <c r="A64" s="5" t="s">
        <v>169</v>
      </c>
      <c r="B64" s="5" t="s">
        <v>170</v>
      </c>
      <c r="C64" s="5" t="s">
        <v>171</v>
      </c>
      <c r="D64" s="12">
        <v>1</v>
      </c>
      <c r="E64" s="5" t="s">
        <v>164</v>
      </c>
      <c r="F64" s="5" t="s">
        <v>140</v>
      </c>
      <c r="G64" s="5">
        <v>68.5</v>
      </c>
      <c r="H64" s="5">
        <v>75</v>
      </c>
      <c r="I64" s="5">
        <v>143.5</v>
      </c>
      <c r="J64" s="5"/>
      <c r="K64" s="8">
        <v>19.13</v>
      </c>
      <c r="L64" s="9">
        <v>85.8</v>
      </c>
      <c r="M64" s="8">
        <f t="shared" si="2"/>
        <v>51.48</v>
      </c>
      <c r="N64" s="8">
        <f t="shared" si="3"/>
        <v>70.61</v>
      </c>
      <c r="O64" s="5">
        <v>1</v>
      </c>
    </row>
    <row r="65" spans="1:15" ht="15.75" customHeight="1">
      <c r="A65" s="5" t="s">
        <v>172</v>
      </c>
      <c r="B65" s="5" t="s">
        <v>173</v>
      </c>
      <c r="C65" s="5" t="s">
        <v>171</v>
      </c>
      <c r="D65" s="13"/>
      <c r="E65" s="5" t="s">
        <v>164</v>
      </c>
      <c r="F65" s="5" t="s">
        <v>140</v>
      </c>
      <c r="G65" s="5">
        <v>63.5</v>
      </c>
      <c r="H65" s="5">
        <v>70</v>
      </c>
      <c r="I65" s="5">
        <v>133.5</v>
      </c>
      <c r="J65" s="5"/>
      <c r="K65" s="8">
        <v>17.8</v>
      </c>
      <c r="L65" s="9">
        <v>78.8</v>
      </c>
      <c r="M65" s="8">
        <f t="shared" si="2"/>
        <v>47.28</v>
      </c>
      <c r="N65" s="8">
        <f t="shared" si="3"/>
        <v>65.08</v>
      </c>
      <c r="O65" s="5">
        <v>2</v>
      </c>
    </row>
    <row r="66" spans="1:15" ht="15.75" customHeight="1">
      <c r="A66" s="5" t="s">
        <v>174</v>
      </c>
      <c r="B66" s="5" t="s">
        <v>175</v>
      </c>
      <c r="C66" s="5" t="s">
        <v>171</v>
      </c>
      <c r="D66" s="14"/>
      <c r="E66" s="5" t="s">
        <v>164</v>
      </c>
      <c r="F66" s="5" t="s">
        <v>140</v>
      </c>
      <c r="G66" s="5">
        <v>81</v>
      </c>
      <c r="H66" s="5">
        <v>68.3</v>
      </c>
      <c r="I66" s="5">
        <v>149.3</v>
      </c>
      <c r="J66" s="5">
        <v>5</v>
      </c>
      <c r="K66" s="8">
        <v>21.91</v>
      </c>
      <c r="L66" s="9">
        <v>70.6</v>
      </c>
      <c r="M66" s="8">
        <f t="shared" si="2"/>
        <v>42.36</v>
      </c>
      <c r="N66" s="8">
        <f t="shared" si="3"/>
        <v>64.27</v>
      </c>
      <c r="O66" s="5">
        <v>3</v>
      </c>
    </row>
    <row r="67" spans="1:15" ht="15.75" customHeight="1">
      <c r="A67" s="5" t="s">
        <v>176</v>
      </c>
      <c r="B67" s="5" t="s">
        <v>177</v>
      </c>
      <c r="C67" s="5" t="s">
        <v>178</v>
      </c>
      <c r="D67" s="12">
        <v>1</v>
      </c>
      <c r="E67" s="5" t="s">
        <v>164</v>
      </c>
      <c r="F67" s="7" t="s">
        <v>179</v>
      </c>
      <c r="G67" s="5">
        <v>93.5</v>
      </c>
      <c r="H67" s="5">
        <v>62.2</v>
      </c>
      <c r="I67" s="5">
        <v>155.7</v>
      </c>
      <c r="J67" s="5"/>
      <c r="K67" s="8">
        <v>20.76</v>
      </c>
      <c r="L67" s="9">
        <v>80.2</v>
      </c>
      <c r="M67" s="8">
        <f t="shared" si="2"/>
        <v>48.12</v>
      </c>
      <c r="N67" s="8">
        <f t="shared" si="3"/>
        <v>68.88</v>
      </c>
      <c r="O67" s="5">
        <v>1</v>
      </c>
    </row>
    <row r="68" spans="1:15" ht="15.75" customHeight="1">
      <c r="A68" s="5" t="s">
        <v>180</v>
      </c>
      <c r="B68" s="5" t="s">
        <v>181</v>
      </c>
      <c r="C68" s="5" t="s">
        <v>178</v>
      </c>
      <c r="D68" s="13"/>
      <c r="E68" s="5" t="s">
        <v>164</v>
      </c>
      <c r="F68" s="7" t="s">
        <v>179</v>
      </c>
      <c r="G68" s="5">
        <v>75</v>
      </c>
      <c r="H68" s="5">
        <v>39.8</v>
      </c>
      <c r="I68" s="5">
        <v>114.8</v>
      </c>
      <c r="J68" s="5"/>
      <c r="K68" s="8">
        <v>15.31</v>
      </c>
      <c r="L68" s="9">
        <v>80.2</v>
      </c>
      <c r="M68" s="8">
        <f aca="true" t="shared" si="4" ref="M68:M96">L68*0.6</f>
        <v>48.12</v>
      </c>
      <c r="N68" s="8">
        <f aca="true" t="shared" si="5" ref="N68:N96">K68+M68</f>
        <v>63.43</v>
      </c>
      <c r="O68" s="5">
        <v>2</v>
      </c>
    </row>
    <row r="69" spans="1:15" ht="15.75" customHeight="1">
      <c r="A69" s="5" t="s">
        <v>182</v>
      </c>
      <c r="B69" s="5" t="s">
        <v>183</v>
      </c>
      <c r="C69" s="5" t="s">
        <v>178</v>
      </c>
      <c r="D69" s="14"/>
      <c r="E69" s="5" t="s">
        <v>164</v>
      </c>
      <c r="F69" s="7" t="s">
        <v>179</v>
      </c>
      <c r="G69" s="5">
        <v>61</v>
      </c>
      <c r="H69" s="5">
        <v>48.9</v>
      </c>
      <c r="I69" s="5">
        <v>109.9</v>
      </c>
      <c r="J69" s="5"/>
      <c r="K69" s="8">
        <v>14.65</v>
      </c>
      <c r="L69" s="9">
        <v>75.6</v>
      </c>
      <c r="M69" s="8">
        <f t="shared" si="4"/>
        <v>45.36</v>
      </c>
      <c r="N69" s="8">
        <f t="shared" si="5"/>
        <v>60.01</v>
      </c>
      <c r="O69" s="5">
        <v>3</v>
      </c>
    </row>
    <row r="70" spans="1:15" ht="15.75" customHeight="1">
      <c r="A70" s="5" t="s">
        <v>184</v>
      </c>
      <c r="B70" s="5" t="s">
        <v>185</v>
      </c>
      <c r="C70" s="5" t="s">
        <v>186</v>
      </c>
      <c r="D70" s="12">
        <v>1</v>
      </c>
      <c r="E70" s="5" t="s">
        <v>187</v>
      </c>
      <c r="F70" s="5" t="s">
        <v>132</v>
      </c>
      <c r="G70" s="5">
        <v>71.5</v>
      </c>
      <c r="H70" s="5">
        <v>92.4</v>
      </c>
      <c r="I70" s="5">
        <v>163.9</v>
      </c>
      <c r="J70" s="5"/>
      <c r="K70" s="8">
        <v>21.85</v>
      </c>
      <c r="L70" s="9">
        <v>82.8</v>
      </c>
      <c r="M70" s="8">
        <f t="shared" si="4"/>
        <v>49.68</v>
      </c>
      <c r="N70" s="8">
        <f t="shared" si="5"/>
        <v>71.53</v>
      </c>
      <c r="O70" s="5">
        <v>1</v>
      </c>
    </row>
    <row r="71" spans="1:15" ht="15.75" customHeight="1">
      <c r="A71" s="5" t="s">
        <v>188</v>
      </c>
      <c r="B71" s="5" t="s">
        <v>189</v>
      </c>
      <c r="C71" s="5" t="s">
        <v>186</v>
      </c>
      <c r="D71" s="13"/>
      <c r="E71" s="5" t="s">
        <v>187</v>
      </c>
      <c r="F71" s="5" t="s">
        <v>132</v>
      </c>
      <c r="G71" s="5">
        <v>66.5</v>
      </c>
      <c r="H71" s="5">
        <v>64.1</v>
      </c>
      <c r="I71" s="5">
        <v>130.6</v>
      </c>
      <c r="J71" s="5"/>
      <c r="K71" s="8">
        <v>17.41</v>
      </c>
      <c r="L71" s="9">
        <v>82.2</v>
      </c>
      <c r="M71" s="8">
        <f t="shared" si="4"/>
        <v>49.32</v>
      </c>
      <c r="N71" s="8">
        <f t="shared" si="5"/>
        <v>66.73</v>
      </c>
      <c r="O71" s="5">
        <v>2</v>
      </c>
    </row>
    <row r="72" spans="1:15" ht="15.75" customHeight="1">
      <c r="A72" s="5" t="s">
        <v>190</v>
      </c>
      <c r="B72" s="5" t="s">
        <v>191</v>
      </c>
      <c r="C72" s="5" t="s">
        <v>186</v>
      </c>
      <c r="D72" s="14"/>
      <c r="E72" s="5" t="s">
        <v>187</v>
      </c>
      <c r="F72" s="5" t="s">
        <v>132</v>
      </c>
      <c r="G72" s="5">
        <v>73.5</v>
      </c>
      <c r="H72" s="5">
        <v>67.1</v>
      </c>
      <c r="I72" s="5">
        <v>140.6</v>
      </c>
      <c r="J72" s="5"/>
      <c r="K72" s="8">
        <v>18.75</v>
      </c>
      <c r="L72" s="9">
        <v>67</v>
      </c>
      <c r="M72" s="8">
        <f t="shared" si="4"/>
        <v>40.2</v>
      </c>
      <c r="N72" s="8">
        <f t="shared" si="5"/>
        <v>58.95</v>
      </c>
      <c r="O72" s="5">
        <v>3</v>
      </c>
    </row>
    <row r="73" spans="1:15" ht="15.75" customHeight="1">
      <c r="A73" s="5" t="s">
        <v>192</v>
      </c>
      <c r="B73" s="5" t="s">
        <v>193</v>
      </c>
      <c r="C73" s="5" t="s">
        <v>194</v>
      </c>
      <c r="D73" s="12">
        <v>1</v>
      </c>
      <c r="E73" s="5" t="s">
        <v>187</v>
      </c>
      <c r="F73" s="5" t="s">
        <v>140</v>
      </c>
      <c r="G73" s="5">
        <v>64.5</v>
      </c>
      <c r="H73" s="5">
        <v>74.6</v>
      </c>
      <c r="I73" s="5">
        <v>139.1</v>
      </c>
      <c r="J73" s="5"/>
      <c r="K73" s="8">
        <v>18.55</v>
      </c>
      <c r="L73" s="9">
        <v>84.4</v>
      </c>
      <c r="M73" s="8">
        <f t="shared" si="4"/>
        <v>50.64</v>
      </c>
      <c r="N73" s="8">
        <f t="shared" si="5"/>
        <v>69.19</v>
      </c>
      <c r="O73" s="5">
        <v>1</v>
      </c>
    </row>
    <row r="74" spans="1:15" ht="15.75" customHeight="1">
      <c r="A74" s="5" t="s">
        <v>195</v>
      </c>
      <c r="B74" s="5" t="s">
        <v>196</v>
      </c>
      <c r="C74" s="5" t="s">
        <v>194</v>
      </c>
      <c r="D74" s="13"/>
      <c r="E74" s="5" t="s">
        <v>187</v>
      </c>
      <c r="F74" s="5" t="s">
        <v>140</v>
      </c>
      <c r="G74" s="5">
        <v>64.5</v>
      </c>
      <c r="H74" s="5">
        <v>74.2</v>
      </c>
      <c r="I74" s="5">
        <v>138.7</v>
      </c>
      <c r="J74" s="5"/>
      <c r="K74" s="8">
        <v>18.49</v>
      </c>
      <c r="L74" s="9">
        <v>80.4</v>
      </c>
      <c r="M74" s="8">
        <f t="shared" si="4"/>
        <v>48.24</v>
      </c>
      <c r="N74" s="8">
        <f t="shared" si="5"/>
        <v>66.73</v>
      </c>
      <c r="O74" s="5">
        <v>2</v>
      </c>
    </row>
    <row r="75" spans="1:15" ht="15.75" customHeight="1">
      <c r="A75" s="5" t="s">
        <v>197</v>
      </c>
      <c r="B75" s="5" t="s">
        <v>198</v>
      </c>
      <c r="C75" s="5" t="s">
        <v>194</v>
      </c>
      <c r="D75" s="14"/>
      <c r="E75" s="5" t="s">
        <v>187</v>
      </c>
      <c r="F75" s="5" t="s">
        <v>140</v>
      </c>
      <c r="G75" s="5">
        <v>69.5</v>
      </c>
      <c r="H75" s="5">
        <v>64.6</v>
      </c>
      <c r="I75" s="5">
        <v>134.1</v>
      </c>
      <c r="J75" s="5"/>
      <c r="K75" s="8">
        <v>17.88</v>
      </c>
      <c r="L75" s="9">
        <v>79.6</v>
      </c>
      <c r="M75" s="8">
        <f t="shared" si="4"/>
        <v>47.76</v>
      </c>
      <c r="N75" s="8">
        <f t="shared" si="5"/>
        <v>65.64</v>
      </c>
      <c r="O75" s="5">
        <v>3</v>
      </c>
    </row>
    <row r="76" spans="1:15" ht="15.75" customHeight="1">
      <c r="A76" s="5" t="s">
        <v>199</v>
      </c>
      <c r="B76" s="5" t="s">
        <v>200</v>
      </c>
      <c r="C76" s="5" t="s">
        <v>201</v>
      </c>
      <c r="D76" s="12">
        <v>1</v>
      </c>
      <c r="E76" s="5" t="s">
        <v>187</v>
      </c>
      <c r="F76" s="5" t="s">
        <v>202</v>
      </c>
      <c r="G76" s="5">
        <v>88.5</v>
      </c>
      <c r="H76" s="5">
        <v>85.5</v>
      </c>
      <c r="I76" s="5">
        <v>174</v>
      </c>
      <c r="J76" s="5"/>
      <c r="K76" s="8">
        <v>23.2</v>
      </c>
      <c r="L76" s="9">
        <v>84.1</v>
      </c>
      <c r="M76" s="8">
        <f t="shared" si="4"/>
        <v>50.46</v>
      </c>
      <c r="N76" s="8">
        <f t="shared" si="5"/>
        <v>73.66</v>
      </c>
      <c r="O76" s="5">
        <v>1</v>
      </c>
    </row>
    <row r="77" spans="1:15" ht="15.75" customHeight="1">
      <c r="A77" s="5" t="s">
        <v>203</v>
      </c>
      <c r="B77" s="5" t="s">
        <v>204</v>
      </c>
      <c r="C77" s="5" t="s">
        <v>201</v>
      </c>
      <c r="D77" s="13"/>
      <c r="E77" s="5" t="s">
        <v>187</v>
      </c>
      <c r="F77" s="5" t="s">
        <v>202</v>
      </c>
      <c r="G77" s="5">
        <v>87</v>
      </c>
      <c r="H77" s="5">
        <v>92</v>
      </c>
      <c r="I77" s="5">
        <v>179</v>
      </c>
      <c r="J77" s="5"/>
      <c r="K77" s="8">
        <v>23.87</v>
      </c>
      <c r="L77" s="9">
        <v>81.6</v>
      </c>
      <c r="M77" s="8">
        <f t="shared" si="4"/>
        <v>48.96</v>
      </c>
      <c r="N77" s="8">
        <f t="shared" si="5"/>
        <v>72.83</v>
      </c>
      <c r="O77" s="5">
        <v>2</v>
      </c>
    </row>
    <row r="78" spans="1:15" ht="15.75" customHeight="1">
      <c r="A78" s="5" t="s">
        <v>205</v>
      </c>
      <c r="B78" s="5" t="s">
        <v>206</v>
      </c>
      <c r="C78" s="5" t="s">
        <v>201</v>
      </c>
      <c r="D78" s="14"/>
      <c r="E78" s="5" t="s">
        <v>187</v>
      </c>
      <c r="F78" s="5" t="s">
        <v>202</v>
      </c>
      <c r="G78" s="5">
        <v>72.5</v>
      </c>
      <c r="H78" s="5">
        <v>87.5</v>
      </c>
      <c r="I78" s="5">
        <v>160</v>
      </c>
      <c r="J78" s="5"/>
      <c r="K78" s="8">
        <v>21.33</v>
      </c>
      <c r="L78" s="9">
        <v>81.2</v>
      </c>
      <c r="M78" s="8">
        <f t="shared" si="4"/>
        <v>48.72</v>
      </c>
      <c r="N78" s="8">
        <f t="shared" si="5"/>
        <v>70.05</v>
      </c>
      <c r="O78" s="5">
        <v>3</v>
      </c>
    </row>
    <row r="79" spans="1:15" ht="15.75" customHeight="1">
      <c r="A79" s="5" t="s">
        <v>207</v>
      </c>
      <c r="B79" s="5" t="s">
        <v>208</v>
      </c>
      <c r="C79" s="5" t="s">
        <v>209</v>
      </c>
      <c r="D79" s="12">
        <v>1</v>
      </c>
      <c r="E79" s="5" t="s">
        <v>210</v>
      </c>
      <c r="F79" s="5" t="s">
        <v>132</v>
      </c>
      <c r="G79" s="5">
        <v>86</v>
      </c>
      <c r="H79" s="5">
        <v>100.4</v>
      </c>
      <c r="I79" s="5">
        <v>186.4</v>
      </c>
      <c r="J79" s="5"/>
      <c r="K79" s="8">
        <v>24.85</v>
      </c>
      <c r="L79" s="9">
        <v>85.8</v>
      </c>
      <c r="M79" s="8">
        <f t="shared" si="4"/>
        <v>51.48</v>
      </c>
      <c r="N79" s="8">
        <f t="shared" si="5"/>
        <v>76.33</v>
      </c>
      <c r="O79" s="5">
        <v>1</v>
      </c>
    </row>
    <row r="80" spans="1:15" ht="15.75" customHeight="1">
      <c r="A80" s="5" t="s">
        <v>211</v>
      </c>
      <c r="B80" s="5" t="s">
        <v>212</v>
      </c>
      <c r="C80" s="5" t="s">
        <v>209</v>
      </c>
      <c r="D80" s="13"/>
      <c r="E80" s="5" t="s">
        <v>210</v>
      </c>
      <c r="F80" s="5" t="s">
        <v>132</v>
      </c>
      <c r="G80" s="5">
        <v>68</v>
      </c>
      <c r="H80" s="5">
        <v>95.2</v>
      </c>
      <c r="I80" s="5">
        <v>163.2</v>
      </c>
      <c r="J80" s="5"/>
      <c r="K80" s="8">
        <v>21.76</v>
      </c>
      <c r="L80" s="9">
        <v>83.6</v>
      </c>
      <c r="M80" s="8">
        <f t="shared" si="4"/>
        <v>50.16</v>
      </c>
      <c r="N80" s="8">
        <f t="shared" si="5"/>
        <v>71.92</v>
      </c>
      <c r="O80" s="5">
        <v>2</v>
      </c>
    </row>
    <row r="81" spans="1:15" ht="15.75" customHeight="1">
      <c r="A81" s="5" t="s">
        <v>213</v>
      </c>
      <c r="B81" s="5" t="s">
        <v>214</v>
      </c>
      <c r="C81" s="5" t="s">
        <v>209</v>
      </c>
      <c r="D81" s="14"/>
      <c r="E81" s="5" t="s">
        <v>210</v>
      </c>
      <c r="F81" s="5" t="s">
        <v>132</v>
      </c>
      <c r="G81" s="5">
        <v>32.5</v>
      </c>
      <c r="H81" s="5">
        <v>75.8</v>
      </c>
      <c r="I81" s="5">
        <v>108.3</v>
      </c>
      <c r="J81" s="5"/>
      <c r="K81" s="8">
        <v>14.44</v>
      </c>
      <c r="L81" s="9">
        <v>78.4</v>
      </c>
      <c r="M81" s="8">
        <f t="shared" si="4"/>
        <v>47.04</v>
      </c>
      <c r="N81" s="8">
        <f t="shared" si="5"/>
        <v>61.48</v>
      </c>
      <c r="O81" s="5">
        <v>3</v>
      </c>
    </row>
    <row r="82" spans="1:15" ht="15.75" customHeight="1">
      <c r="A82" s="5" t="s">
        <v>215</v>
      </c>
      <c r="B82" s="5" t="s">
        <v>216</v>
      </c>
      <c r="C82" s="5" t="s">
        <v>217</v>
      </c>
      <c r="D82" s="12">
        <v>1</v>
      </c>
      <c r="E82" s="5" t="s">
        <v>210</v>
      </c>
      <c r="F82" s="5" t="s">
        <v>140</v>
      </c>
      <c r="G82" s="5">
        <v>83.5</v>
      </c>
      <c r="H82" s="5">
        <v>81.5</v>
      </c>
      <c r="I82" s="5">
        <v>165</v>
      </c>
      <c r="J82" s="5"/>
      <c r="K82" s="8">
        <v>22</v>
      </c>
      <c r="L82" s="9">
        <v>86.8</v>
      </c>
      <c r="M82" s="8">
        <f t="shared" si="4"/>
        <v>52.08</v>
      </c>
      <c r="N82" s="8">
        <f t="shared" si="5"/>
        <v>74.08</v>
      </c>
      <c r="O82" s="5">
        <v>1</v>
      </c>
    </row>
    <row r="83" spans="1:15" ht="15.75" customHeight="1">
      <c r="A83" s="5" t="s">
        <v>218</v>
      </c>
      <c r="B83" s="5" t="s">
        <v>219</v>
      </c>
      <c r="C83" s="5" t="s">
        <v>217</v>
      </c>
      <c r="D83" s="13"/>
      <c r="E83" s="5" t="s">
        <v>210</v>
      </c>
      <c r="F83" s="5" t="s">
        <v>140</v>
      </c>
      <c r="G83" s="5">
        <v>76.5</v>
      </c>
      <c r="H83" s="5">
        <v>84.4</v>
      </c>
      <c r="I83" s="5">
        <v>160.9</v>
      </c>
      <c r="J83" s="5"/>
      <c r="K83" s="8">
        <v>21.45</v>
      </c>
      <c r="L83" s="9">
        <v>84.6</v>
      </c>
      <c r="M83" s="8">
        <f t="shared" si="4"/>
        <v>50.76</v>
      </c>
      <c r="N83" s="8">
        <f t="shared" si="5"/>
        <v>72.21</v>
      </c>
      <c r="O83" s="5">
        <v>2</v>
      </c>
    </row>
    <row r="84" spans="1:15" ht="15.75" customHeight="1">
      <c r="A84" s="5" t="s">
        <v>220</v>
      </c>
      <c r="B84" s="5" t="s">
        <v>221</v>
      </c>
      <c r="C84" s="5" t="s">
        <v>217</v>
      </c>
      <c r="D84" s="14"/>
      <c r="E84" s="5" t="s">
        <v>210</v>
      </c>
      <c r="F84" s="5" t="s">
        <v>140</v>
      </c>
      <c r="G84" s="5">
        <v>76.5</v>
      </c>
      <c r="H84" s="5">
        <v>71.6</v>
      </c>
      <c r="I84" s="5">
        <v>148.1</v>
      </c>
      <c r="J84" s="5"/>
      <c r="K84" s="8">
        <v>19.75</v>
      </c>
      <c r="L84" s="9">
        <v>82.8</v>
      </c>
      <c r="M84" s="8">
        <f t="shared" si="4"/>
        <v>49.68</v>
      </c>
      <c r="N84" s="8">
        <f t="shared" si="5"/>
        <v>69.43</v>
      </c>
      <c r="O84" s="5">
        <v>3</v>
      </c>
    </row>
    <row r="85" spans="1:15" ht="15.75" customHeight="1">
      <c r="A85" s="5" t="s">
        <v>222</v>
      </c>
      <c r="B85" s="5" t="s">
        <v>223</v>
      </c>
      <c r="C85" s="5" t="s">
        <v>224</v>
      </c>
      <c r="D85" s="12">
        <v>1</v>
      </c>
      <c r="E85" s="5" t="s">
        <v>225</v>
      </c>
      <c r="F85" s="5" t="s">
        <v>226</v>
      </c>
      <c r="G85" s="5">
        <v>98</v>
      </c>
      <c r="H85" s="5">
        <v>100.5</v>
      </c>
      <c r="I85" s="5">
        <v>198.5</v>
      </c>
      <c r="J85" s="5"/>
      <c r="K85" s="8">
        <v>26.47</v>
      </c>
      <c r="L85" s="9">
        <v>83</v>
      </c>
      <c r="M85" s="8">
        <f t="shared" si="4"/>
        <v>49.8</v>
      </c>
      <c r="N85" s="8">
        <f t="shared" si="5"/>
        <v>76.27</v>
      </c>
      <c r="O85" s="5">
        <v>1</v>
      </c>
    </row>
    <row r="86" spans="1:15" ht="15.75" customHeight="1">
      <c r="A86" s="5" t="s">
        <v>227</v>
      </c>
      <c r="B86" s="5" t="s">
        <v>228</v>
      </c>
      <c r="C86" s="5" t="s">
        <v>224</v>
      </c>
      <c r="D86" s="13"/>
      <c r="E86" s="5" t="s">
        <v>225</v>
      </c>
      <c r="F86" s="5" t="s">
        <v>226</v>
      </c>
      <c r="G86" s="5">
        <v>92</v>
      </c>
      <c r="H86" s="5">
        <v>99</v>
      </c>
      <c r="I86" s="5">
        <v>191</v>
      </c>
      <c r="J86" s="5"/>
      <c r="K86" s="8">
        <v>25.47</v>
      </c>
      <c r="L86" s="9">
        <v>83.4</v>
      </c>
      <c r="M86" s="8">
        <f t="shared" si="4"/>
        <v>50.04</v>
      </c>
      <c r="N86" s="8">
        <f t="shared" si="5"/>
        <v>75.51</v>
      </c>
      <c r="O86" s="5">
        <v>2</v>
      </c>
    </row>
    <row r="87" spans="1:15" ht="15.75" customHeight="1">
      <c r="A87" s="5" t="s">
        <v>229</v>
      </c>
      <c r="B87" s="5" t="s">
        <v>230</v>
      </c>
      <c r="C87" s="5" t="s">
        <v>224</v>
      </c>
      <c r="D87" s="14"/>
      <c r="E87" s="5" t="s">
        <v>225</v>
      </c>
      <c r="F87" s="5" t="s">
        <v>226</v>
      </c>
      <c r="G87" s="5">
        <v>93</v>
      </c>
      <c r="H87" s="5">
        <v>107.5</v>
      </c>
      <c r="I87" s="5">
        <v>200.5</v>
      </c>
      <c r="J87" s="5"/>
      <c r="K87" s="8">
        <v>26.73</v>
      </c>
      <c r="L87" s="9">
        <v>80.6</v>
      </c>
      <c r="M87" s="8">
        <f t="shared" si="4"/>
        <v>48.36</v>
      </c>
      <c r="N87" s="8">
        <f t="shared" si="5"/>
        <v>75.09</v>
      </c>
      <c r="O87" s="5">
        <v>3</v>
      </c>
    </row>
    <row r="88" spans="1:15" ht="15.75" customHeight="1">
      <c r="A88" s="5" t="s">
        <v>231</v>
      </c>
      <c r="B88" s="5" t="s">
        <v>232</v>
      </c>
      <c r="C88" s="5" t="s">
        <v>233</v>
      </c>
      <c r="D88" s="12">
        <v>1</v>
      </c>
      <c r="E88" s="5" t="s">
        <v>225</v>
      </c>
      <c r="F88" s="5" t="s">
        <v>140</v>
      </c>
      <c r="G88" s="5">
        <v>88</v>
      </c>
      <c r="H88" s="5">
        <v>74.1</v>
      </c>
      <c r="I88" s="5">
        <v>162.1</v>
      </c>
      <c r="J88" s="5"/>
      <c r="K88" s="8">
        <v>21.61</v>
      </c>
      <c r="L88" s="9">
        <v>83.6</v>
      </c>
      <c r="M88" s="8">
        <f t="shared" si="4"/>
        <v>50.16</v>
      </c>
      <c r="N88" s="8">
        <f t="shared" si="5"/>
        <v>71.77</v>
      </c>
      <c r="O88" s="5">
        <v>1</v>
      </c>
    </row>
    <row r="89" spans="1:15" ht="15.75" customHeight="1">
      <c r="A89" s="5" t="s">
        <v>234</v>
      </c>
      <c r="B89" s="5" t="s">
        <v>235</v>
      </c>
      <c r="C89" s="5" t="s">
        <v>233</v>
      </c>
      <c r="D89" s="13"/>
      <c r="E89" s="5" t="s">
        <v>225</v>
      </c>
      <c r="F89" s="5" t="s">
        <v>140</v>
      </c>
      <c r="G89" s="5">
        <v>70.5</v>
      </c>
      <c r="H89" s="5">
        <v>72.7</v>
      </c>
      <c r="I89" s="5">
        <v>143.2</v>
      </c>
      <c r="J89" s="5"/>
      <c r="K89" s="8">
        <v>19.09</v>
      </c>
      <c r="L89" s="9">
        <v>81.6</v>
      </c>
      <c r="M89" s="8">
        <f t="shared" si="4"/>
        <v>48.96</v>
      </c>
      <c r="N89" s="8">
        <f t="shared" si="5"/>
        <v>68.05</v>
      </c>
      <c r="O89" s="5">
        <v>2</v>
      </c>
    </row>
    <row r="90" spans="1:15" ht="15.75" customHeight="1">
      <c r="A90" s="5" t="s">
        <v>236</v>
      </c>
      <c r="B90" s="5" t="s">
        <v>237</v>
      </c>
      <c r="C90" s="5" t="s">
        <v>233</v>
      </c>
      <c r="D90" s="14"/>
      <c r="E90" s="5" t="s">
        <v>225</v>
      </c>
      <c r="F90" s="5" t="s">
        <v>140</v>
      </c>
      <c r="G90" s="5">
        <v>60.5</v>
      </c>
      <c r="H90" s="5">
        <v>79.8</v>
      </c>
      <c r="I90" s="5">
        <v>140.3</v>
      </c>
      <c r="J90" s="5"/>
      <c r="K90" s="8">
        <v>18.71</v>
      </c>
      <c r="L90" s="9">
        <v>72.2</v>
      </c>
      <c r="M90" s="8">
        <f t="shared" si="4"/>
        <v>43.32</v>
      </c>
      <c r="N90" s="8">
        <f t="shared" si="5"/>
        <v>62.03</v>
      </c>
      <c r="O90" s="5">
        <v>3</v>
      </c>
    </row>
    <row r="91" spans="1:15" ht="15.75" customHeight="1">
      <c r="A91" s="5" t="s">
        <v>238</v>
      </c>
      <c r="B91" s="5" t="s">
        <v>239</v>
      </c>
      <c r="C91" s="5" t="s">
        <v>240</v>
      </c>
      <c r="D91" s="12">
        <v>1</v>
      </c>
      <c r="E91" s="5" t="s">
        <v>241</v>
      </c>
      <c r="F91" s="5" t="s">
        <v>242</v>
      </c>
      <c r="G91" s="5">
        <v>112</v>
      </c>
      <c r="H91" s="5">
        <v>107.5</v>
      </c>
      <c r="I91" s="5">
        <v>219.5</v>
      </c>
      <c r="J91" s="5"/>
      <c r="K91" s="8">
        <v>29.27</v>
      </c>
      <c r="L91" s="9">
        <v>84.1</v>
      </c>
      <c r="M91" s="8">
        <f t="shared" si="4"/>
        <v>50.46</v>
      </c>
      <c r="N91" s="8">
        <f t="shared" si="5"/>
        <v>79.73</v>
      </c>
      <c r="O91" s="5">
        <v>1</v>
      </c>
    </row>
    <row r="92" spans="1:15" ht="15.75" customHeight="1">
      <c r="A92" s="5" t="s">
        <v>243</v>
      </c>
      <c r="B92" s="5" t="s">
        <v>244</v>
      </c>
      <c r="C92" s="5" t="s">
        <v>240</v>
      </c>
      <c r="D92" s="13"/>
      <c r="E92" s="5" t="s">
        <v>241</v>
      </c>
      <c r="F92" s="5" t="s">
        <v>242</v>
      </c>
      <c r="G92" s="5">
        <v>98.5</v>
      </c>
      <c r="H92" s="5">
        <v>104.5</v>
      </c>
      <c r="I92" s="5">
        <v>203</v>
      </c>
      <c r="J92" s="5">
        <v>5</v>
      </c>
      <c r="K92" s="8">
        <v>29.07</v>
      </c>
      <c r="L92" s="9">
        <v>84.2</v>
      </c>
      <c r="M92" s="8">
        <f t="shared" si="4"/>
        <v>50.52</v>
      </c>
      <c r="N92" s="8">
        <f t="shared" si="5"/>
        <v>79.59</v>
      </c>
      <c r="O92" s="5">
        <v>2</v>
      </c>
    </row>
    <row r="93" spans="1:15" ht="15.75" customHeight="1">
      <c r="A93" s="6" t="s">
        <v>245</v>
      </c>
      <c r="B93" s="6" t="s">
        <v>246</v>
      </c>
      <c r="C93" s="6" t="s">
        <v>240</v>
      </c>
      <c r="D93" s="14"/>
      <c r="E93" s="6" t="s">
        <v>241</v>
      </c>
      <c r="F93" s="6" t="s">
        <v>242</v>
      </c>
      <c r="G93" s="6">
        <v>95.5</v>
      </c>
      <c r="H93" s="6">
        <v>107.5</v>
      </c>
      <c r="I93" s="6">
        <v>203</v>
      </c>
      <c r="J93" s="6"/>
      <c r="K93" s="6">
        <v>27.07</v>
      </c>
      <c r="L93" s="9">
        <v>79.9</v>
      </c>
      <c r="M93" s="8">
        <f t="shared" si="4"/>
        <v>47.94</v>
      </c>
      <c r="N93" s="8">
        <f t="shared" si="5"/>
        <v>75.01</v>
      </c>
      <c r="O93" s="6">
        <v>3</v>
      </c>
    </row>
    <row r="94" spans="1:15" ht="15.75" customHeight="1">
      <c r="A94" s="5" t="s">
        <v>247</v>
      </c>
      <c r="B94" s="5" t="s">
        <v>248</v>
      </c>
      <c r="C94" s="5" t="s">
        <v>249</v>
      </c>
      <c r="D94" s="12">
        <v>1</v>
      </c>
      <c r="E94" s="5" t="s">
        <v>241</v>
      </c>
      <c r="F94" s="5" t="s">
        <v>250</v>
      </c>
      <c r="G94" s="5">
        <v>97.5</v>
      </c>
      <c r="H94" s="5">
        <v>103.5</v>
      </c>
      <c r="I94" s="5">
        <v>201</v>
      </c>
      <c r="J94" s="5"/>
      <c r="K94" s="8">
        <v>26.8</v>
      </c>
      <c r="L94" s="9">
        <v>81.2</v>
      </c>
      <c r="M94" s="8">
        <f t="shared" si="4"/>
        <v>48.72</v>
      </c>
      <c r="N94" s="8">
        <f t="shared" si="5"/>
        <v>75.52</v>
      </c>
      <c r="O94" s="5">
        <v>1</v>
      </c>
    </row>
    <row r="95" spans="1:15" ht="15.75" customHeight="1">
      <c r="A95" s="6" t="s">
        <v>251</v>
      </c>
      <c r="B95" s="6" t="s">
        <v>252</v>
      </c>
      <c r="C95" s="6" t="s">
        <v>249</v>
      </c>
      <c r="D95" s="13"/>
      <c r="E95" s="6" t="s">
        <v>241</v>
      </c>
      <c r="F95" s="6" t="s">
        <v>250</v>
      </c>
      <c r="G95" s="6">
        <v>89.5</v>
      </c>
      <c r="H95" s="6">
        <v>93</v>
      </c>
      <c r="I95" s="6">
        <v>182.5</v>
      </c>
      <c r="J95" s="6"/>
      <c r="K95" s="6">
        <v>24.33</v>
      </c>
      <c r="L95" s="9">
        <v>85</v>
      </c>
      <c r="M95" s="8">
        <f t="shared" si="4"/>
        <v>51</v>
      </c>
      <c r="N95" s="8">
        <f t="shared" si="5"/>
        <v>75.33</v>
      </c>
      <c r="O95" s="6">
        <v>2</v>
      </c>
    </row>
    <row r="96" spans="1:15" ht="15.75" customHeight="1">
      <c r="A96" s="5" t="s">
        <v>253</v>
      </c>
      <c r="B96" s="5" t="s">
        <v>254</v>
      </c>
      <c r="C96" s="5" t="s">
        <v>249</v>
      </c>
      <c r="D96" s="14"/>
      <c r="E96" s="5" t="s">
        <v>241</v>
      </c>
      <c r="F96" s="5" t="s">
        <v>250</v>
      </c>
      <c r="G96" s="5">
        <v>95</v>
      </c>
      <c r="H96" s="5">
        <v>94.5</v>
      </c>
      <c r="I96" s="5">
        <v>189.5</v>
      </c>
      <c r="J96" s="5"/>
      <c r="K96" s="8">
        <v>25.27</v>
      </c>
      <c r="L96" s="9">
        <v>78.8</v>
      </c>
      <c r="M96" s="8">
        <f t="shared" si="4"/>
        <v>47.28</v>
      </c>
      <c r="N96" s="8">
        <f t="shared" si="5"/>
        <v>72.55</v>
      </c>
      <c r="O96" s="5">
        <v>3</v>
      </c>
    </row>
  </sheetData>
  <sheetProtection sheet="1" objects="1" autoFilter="0"/>
  <mergeCells count="26">
    <mergeCell ref="D94:D96"/>
    <mergeCell ref="D79:D81"/>
    <mergeCell ref="D82:D84"/>
    <mergeCell ref="D85:D87"/>
    <mergeCell ref="D88:D90"/>
    <mergeCell ref="D91:D93"/>
    <mergeCell ref="D64:D66"/>
    <mergeCell ref="D67:D69"/>
    <mergeCell ref="D70:D72"/>
    <mergeCell ref="D73:D75"/>
    <mergeCell ref="D76:D78"/>
    <mergeCell ref="D49:D51"/>
    <mergeCell ref="D52:D54"/>
    <mergeCell ref="D55:D57"/>
    <mergeCell ref="D58:D60"/>
    <mergeCell ref="D61:D63"/>
    <mergeCell ref="D19:D24"/>
    <mergeCell ref="D25:D30"/>
    <mergeCell ref="D31:D42"/>
    <mergeCell ref="D43:D45"/>
    <mergeCell ref="D46:D48"/>
    <mergeCell ref="A2:O2"/>
    <mergeCell ref="D4:D9"/>
    <mergeCell ref="D10:D12"/>
    <mergeCell ref="D13:D15"/>
    <mergeCell ref="D16:D18"/>
  </mergeCells>
  <printOptions/>
  <pageMargins left="0.31496062992126" right="0.31496062992126" top="0.58" bottom="0.551181102362205" header="0.31496062992126" footer="0.35433070866141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00390625" defaultRowHeight="15"/>
  <sheetData>
    <row r="1" ht="13.5">
      <c r="A1" t="s">
        <v>255</v>
      </c>
    </row>
    <row r="2" ht="13.5">
      <c r="A2">
        <v>80.2</v>
      </c>
    </row>
    <row r="3" ht="13.5">
      <c r="A3">
        <v>84.1</v>
      </c>
    </row>
    <row r="4" ht="13.5">
      <c r="A4">
        <v>80.6</v>
      </c>
    </row>
    <row r="5" ht="13.5">
      <c r="A5">
        <v>81.8</v>
      </c>
    </row>
    <row r="6" ht="13.5">
      <c r="A6">
        <v>82.2</v>
      </c>
    </row>
    <row r="7" ht="13.5">
      <c r="A7">
        <v>84.1</v>
      </c>
    </row>
    <row r="8" ht="13.5">
      <c r="A8">
        <v>75.6</v>
      </c>
    </row>
    <row r="9" ht="13.5">
      <c r="A9">
        <v>79.9</v>
      </c>
    </row>
    <row r="10" ht="13.5">
      <c r="A10">
        <v>85.2</v>
      </c>
    </row>
    <row r="11" ht="13.5">
      <c r="A11">
        <v>85.5</v>
      </c>
    </row>
    <row r="12" ht="13.5">
      <c r="A12">
        <v>83.4</v>
      </c>
    </row>
    <row r="13" ht="13.5">
      <c r="A13">
        <v>84.2</v>
      </c>
    </row>
    <row r="14" ht="13.5">
      <c r="A14">
        <v>83</v>
      </c>
    </row>
    <row r="15" ht="13.5">
      <c r="A15">
        <v>80.2</v>
      </c>
    </row>
    <row r="16" ht="13.5">
      <c r="A16">
        <v>81.2</v>
      </c>
    </row>
    <row r="17" ht="13.5">
      <c r="A17">
        <v>81.2</v>
      </c>
    </row>
    <row r="18" ht="13.5">
      <c r="A18">
        <v>75.8</v>
      </c>
    </row>
    <row r="19" ht="13.5">
      <c r="A19">
        <v>87.4</v>
      </c>
    </row>
    <row r="20" ht="13.5">
      <c r="A20">
        <v>85</v>
      </c>
    </row>
    <row r="21" ht="13.5">
      <c r="A21">
        <v>78.8</v>
      </c>
    </row>
    <row r="22" ht="13.5">
      <c r="A22">
        <v>83.4</v>
      </c>
    </row>
    <row r="23" ht="13.5">
      <c r="A23">
        <v>81.6</v>
      </c>
    </row>
    <row r="26" ht="13.5">
      <c r="A26">
        <v>82.02</v>
      </c>
    </row>
  </sheetData>
  <sheetProtection password="C71F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2019-08-10T10:17:00Z</cp:lastPrinted>
  <dcterms:created xsi:type="dcterms:W3CDTF">2019-08-09T10:46:00Z</dcterms:created>
  <dcterms:modified xsi:type="dcterms:W3CDTF">2019-08-12T08:33:58Z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