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32" activeTab="0"/>
  </bookViews>
  <sheets>
    <sheet name="特岗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<sst xmlns="http://schemas.openxmlformats.org/spreadsheetml/2006/main" count="71" uniqueCount="31">
  <si>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石阡县2019年特岗教师第二阶段招聘笔试、面试总成绩及入围体检人员名单公示</t>
  </si>
  <si>
    <t>序号</t>
  </si>
  <si>
    <t>准考证号</t>
  </si>
  <si>
    <t>报考学段</t>
  </si>
  <si>
    <t>报考
职位</t>
  </si>
  <si>
    <t>笔试
成绩</t>
  </si>
  <si>
    <t>折合80%</t>
  </si>
  <si>
    <t>面试成绩</t>
  </si>
  <si>
    <t>折合20%</t>
  </si>
  <si>
    <t>笔试及面
试成绩</t>
  </si>
  <si>
    <t>加
分</t>
  </si>
  <si>
    <t>总成绩</t>
  </si>
  <si>
    <t>是否进入体检</t>
  </si>
  <si>
    <t>备注</t>
  </si>
  <si>
    <t>SQ201906006</t>
  </si>
  <si>
    <t>幼儿园</t>
  </si>
  <si>
    <t>是</t>
  </si>
  <si>
    <t>SQ201906023</t>
  </si>
  <si>
    <t>SQ201906003</t>
  </si>
  <si>
    <t>SQ201906028</t>
  </si>
  <si>
    <t>SQ201906078</t>
  </si>
  <si>
    <t>SQ201906034</t>
  </si>
  <si>
    <t>山村幼
教志愿者</t>
  </si>
  <si>
    <t>SQ201906005</t>
  </si>
  <si>
    <t>SQ201906088</t>
  </si>
  <si>
    <t>SQ201906091</t>
  </si>
  <si>
    <t>SQ201906004</t>
  </si>
  <si>
    <t>SQ201906039</t>
  </si>
  <si>
    <t>SQ201906031</t>
  </si>
  <si>
    <t>SQ201906108</t>
  </si>
  <si>
    <t>SQ201906083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</si>
</sst>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name val="华文仿宋"/>
      <family val="0"/>
    </font>
    <font>
      <sz val="11"/>
      <color indexed="8"/>
      <name val="华文仿宋"/>
      <family val="0"/>
    </font>
    <font>
      <sz val="10"/>
      <name val="宋体"/>
      <family val="0"/>
    </font>
    <font>
      <sz val="9"/>
      <color indexed="8"/>
      <name val="华文仿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wrapText="1" shrinkToFi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4.875" style="2" customWidth="1"/>
    <col min="2" max="2" width="9.875" style="2" customWidth="1"/>
    <col min="3" max="3" width="9.375" style="2" customWidth="1"/>
    <col min="4" max="4" width="7.125" style="2" customWidth="1"/>
    <col min="5" max="5" width="6.125" style="2" customWidth="1"/>
    <col min="6" max="7" width="7.00390625" style="2" customWidth="1"/>
    <col min="8" max="8" width="6.375" style="2" customWidth="1"/>
    <col min="9" max="9" width="10.00390625" style="2" customWidth="1"/>
    <col min="10" max="10" width="3.625" style="2" customWidth="1"/>
    <col min="11" max="12" width="7.00390625" style="2" customWidth="1"/>
    <col min="13" max="13" width="6.25390625" style="2" customWidth="1"/>
    <col min="14" max="14" width="9.00390625" style="2" customWidth="1"/>
  </cols>
  <sheetData>
    <row r="1" spans="1:13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1" customFormat="1" ht="36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4" t="s">
        <v>13</v>
      </c>
      <c r="N2" s="13"/>
    </row>
    <row r="3" spans="1:13" ht="22.5" customHeight="1">
      <c r="A3" s="6">
        <v>1</v>
      </c>
      <c r="B3" s="7" t="s">
        <v>14</v>
      </c>
      <c r="C3" s="6" t="s">
        <v>15</v>
      </c>
      <c r="D3" s="6" t="s">
        <v>15</v>
      </c>
      <c r="E3" s="8">
        <v>81</v>
      </c>
      <c r="F3" s="9">
        <f aca="true" t="shared" si="0" ref="F3:F16">E3*0.8</f>
        <v>64.8</v>
      </c>
      <c r="G3" s="10">
        <v>78.72</v>
      </c>
      <c r="H3" s="9">
        <f aca="true" t="shared" si="1" ref="H3:H16">G3*0.2</f>
        <v>15.744</v>
      </c>
      <c r="I3" s="9">
        <f aca="true" t="shared" si="2" ref="I3:I16">F3+H3</f>
        <v>80.544</v>
      </c>
      <c r="J3" s="9"/>
      <c r="K3" s="9">
        <f>I3+J3</f>
        <v>80.544</v>
      </c>
      <c r="L3" s="9" t="s">
        <v>16</v>
      </c>
      <c r="M3" s="6"/>
    </row>
    <row r="4" spans="1:13" ht="22.5" customHeight="1">
      <c r="A4" s="6">
        <v>2</v>
      </c>
      <c r="B4" s="7" t="s">
        <v>17</v>
      </c>
      <c r="C4" s="6" t="s">
        <v>15</v>
      </c>
      <c r="D4" s="6" t="s">
        <v>15</v>
      </c>
      <c r="E4" s="8">
        <v>75.5</v>
      </c>
      <c r="F4" s="9">
        <f t="shared" si="0"/>
        <v>60.400000000000006</v>
      </c>
      <c r="G4" s="10">
        <v>78.55</v>
      </c>
      <c r="H4" s="9">
        <f t="shared" si="1"/>
        <v>15.71</v>
      </c>
      <c r="I4" s="9">
        <f t="shared" si="2"/>
        <v>76.11000000000001</v>
      </c>
      <c r="J4" s="9"/>
      <c r="K4" s="9">
        <f aca="true" t="shared" si="3" ref="K4:K16">I4+J4</f>
        <v>76.11000000000001</v>
      </c>
      <c r="L4" s="9" t="s">
        <v>16</v>
      </c>
      <c r="M4" s="6"/>
    </row>
    <row r="5" spans="1:13" ht="22.5" customHeight="1">
      <c r="A5" s="6">
        <v>3</v>
      </c>
      <c r="B5" s="7" t="s">
        <v>18</v>
      </c>
      <c r="C5" s="6" t="s">
        <v>15</v>
      </c>
      <c r="D5" s="6" t="s">
        <v>15</v>
      </c>
      <c r="E5" s="8">
        <v>75</v>
      </c>
      <c r="F5" s="9">
        <f t="shared" si="0"/>
        <v>60</v>
      </c>
      <c r="G5" s="10">
        <v>76.36</v>
      </c>
      <c r="H5" s="9">
        <f t="shared" si="1"/>
        <v>15.272</v>
      </c>
      <c r="I5" s="9">
        <f t="shared" si="2"/>
        <v>75.272</v>
      </c>
      <c r="J5" s="9"/>
      <c r="K5" s="9">
        <f t="shared" si="3"/>
        <v>75.272</v>
      </c>
      <c r="L5" s="9" t="s">
        <v>16</v>
      </c>
      <c r="M5" s="6"/>
    </row>
    <row r="6" spans="1:13" ht="22.5" customHeight="1">
      <c r="A6" s="6">
        <v>4</v>
      </c>
      <c r="B6" s="7" t="s">
        <v>19</v>
      </c>
      <c r="C6" s="6" t="s">
        <v>15</v>
      </c>
      <c r="D6" s="6" t="s">
        <v>15</v>
      </c>
      <c r="E6" s="8">
        <v>71.5</v>
      </c>
      <c r="F6" s="9">
        <f t="shared" si="0"/>
        <v>57.2</v>
      </c>
      <c r="G6" s="10">
        <v>82.04</v>
      </c>
      <c r="H6" s="9">
        <f t="shared" si="1"/>
        <v>16.408</v>
      </c>
      <c r="I6" s="9">
        <f t="shared" si="2"/>
        <v>73.608</v>
      </c>
      <c r="J6" s="9"/>
      <c r="K6" s="9">
        <f t="shared" si="3"/>
        <v>73.608</v>
      </c>
      <c r="L6" s="9" t="s">
        <v>16</v>
      </c>
      <c r="M6" s="6"/>
    </row>
    <row r="7" spans="1:13" ht="22.5" customHeight="1">
      <c r="A7" s="6">
        <v>5</v>
      </c>
      <c r="B7" s="7" t="s">
        <v>20</v>
      </c>
      <c r="C7" s="6" t="s">
        <v>15</v>
      </c>
      <c r="D7" s="6" t="s">
        <v>15</v>
      </c>
      <c r="E7" s="8">
        <v>70.5</v>
      </c>
      <c r="F7" s="9">
        <f t="shared" si="0"/>
        <v>56.400000000000006</v>
      </c>
      <c r="G7" s="10">
        <v>85.51</v>
      </c>
      <c r="H7" s="9">
        <f t="shared" si="1"/>
        <v>17.102</v>
      </c>
      <c r="I7" s="9">
        <f t="shared" si="2"/>
        <v>73.50200000000001</v>
      </c>
      <c r="J7" s="9"/>
      <c r="K7" s="9">
        <f t="shared" si="3"/>
        <v>73.50200000000001</v>
      </c>
      <c r="L7" s="9" t="s">
        <v>16</v>
      </c>
      <c r="M7" s="6"/>
    </row>
    <row r="8" spans="1:13" ht="25.5" customHeight="1">
      <c r="A8" s="6">
        <v>6</v>
      </c>
      <c r="B8" s="7" t="s">
        <v>21</v>
      </c>
      <c r="C8" s="6" t="s">
        <v>15</v>
      </c>
      <c r="D8" s="6" t="s">
        <v>15</v>
      </c>
      <c r="E8" s="8">
        <v>68</v>
      </c>
      <c r="F8" s="9">
        <f t="shared" si="0"/>
        <v>54.400000000000006</v>
      </c>
      <c r="G8" s="10">
        <v>78.72</v>
      </c>
      <c r="H8" s="9">
        <f t="shared" si="1"/>
        <v>15.744</v>
      </c>
      <c r="I8" s="9">
        <f t="shared" si="2"/>
        <v>70.144</v>
      </c>
      <c r="J8" s="14">
        <v>3</v>
      </c>
      <c r="K8" s="9">
        <f t="shared" si="3"/>
        <v>73.144</v>
      </c>
      <c r="L8" s="9" t="s">
        <v>16</v>
      </c>
      <c r="M8" s="15" t="s">
        <v>22</v>
      </c>
    </row>
    <row r="9" spans="1:13" ht="22.5" customHeight="1">
      <c r="A9" s="6">
        <v>7</v>
      </c>
      <c r="B9" s="7" t="s">
        <v>23</v>
      </c>
      <c r="C9" s="6" t="s">
        <v>15</v>
      </c>
      <c r="D9" s="6" t="s">
        <v>15</v>
      </c>
      <c r="E9" s="8">
        <v>69.5</v>
      </c>
      <c r="F9" s="9">
        <f t="shared" si="0"/>
        <v>55.6</v>
      </c>
      <c r="G9" s="10">
        <v>85</v>
      </c>
      <c r="H9" s="9">
        <f t="shared" si="1"/>
        <v>17</v>
      </c>
      <c r="I9" s="9">
        <f t="shared" si="2"/>
        <v>72.6</v>
      </c>
      <c r="J9" s="9"/>
      <c r="K9" s="9">
        <f t="shared" si="3"/>
        <v>72.6</v>
      </c>
      <c r="L9" s="9" t="s">
        <v>16</v>
      </c>
      <c r="M9" s="6"/>
    </row>
    <row r="10" spans="1:13" ht="22.5" customHeight="1">
      <c r="A10" s="6">
        <v>8</v>
      </c>
      <c r="B10" s="7" t="s">
        <v>24</v>
      </c>
      <c r="C10" s="6" t="s">
        <v>15</v>
      </c>
      <c r="D10" s="6" t="s">
        <v>15</v>
      </c>
      <c r="E10" s="8">
        <v>71</v>
      </c>
      <c r="F10" s="9">
        <f t="shared" si="0"/>
        <v>56.800000000000004</v>
      </c>
      <c r="G10" s="10">
        <v>76.68</v>
      </c>
      <c r="H10" s="9">
        <f t="shared" si="1"/>
        <v>15.336000000000002</v>
      </c>
      <c r="I10" s="9">
        <f t="shared" si="2"/>
        <v>72.13600000000001</v>
      </c>
      <c r="J10" s="9"/>
      <c r="K10" s="9">
        <f t="shared" si="3"/>
        <v>72.13600000000001</v>
      </c>
      <c r="L10" s="9" t="s">
        <v>16</v>
      </c>
      <c r="M10" s="6"/>
    </row>
    <row r="11" spans="1:14" s="1" customFormat="1" ht="22.5" customHeight="1">
      <c r="A11" s="6">
        <v>9</v>
      </c>
      <c r="B11" s="7" t="s">
        <v>25</v>
      </c>
      <c r="C11" s="6" t="s">
        <v>15</v>
      </c>
      <c r="D11" s="6" t="s">
        <v>15</v>
      </c>
      <c r="E11" s="8">
        <v>64.5</v>
      </c>
      <c r="F11" s="9">
        <f t="shared" si="0"/>
        <v>51.6</v>
      </c>
      <c r="G11" s="10">
        <v>91.49</v>
      </c>
      <c r="H11" s="9">
        <f t="shared" si="1"/>
        <v>18.298</v>
      </c>
      <c r="I11" s="9">
        <f t="shared" si="2"/>
        <v>69.898</v>
      </c>
      <c r="J11" s="9"/>
      <c r="K11" s="9">
        <f t="shared" si="3"/>
        <v>69.898</v>
      </c>
      <c r="L11" s="9" t="s">
        <v>16</v>
      </c>
      <c r="M11" s="6"/>
      <c r="N11" s="2"/>
    </row>
    <row r="12" spans="1:14" s="1" customFormat="1" ht="22.5" customHeight="1">
      <c r="A12" s="6">
        <v>10</v>
      </c>
      <c r="B12" s="7" t="s">
        <v>26</v>
      </c>
      <c r="C12" s="6" t="s">
        <v>15</v>
      </c>
      <c r="D12" s="6" t="s">
        <v>15</v>
      </c>
      <c r="E12" s="8">
        <v>67.5</v>
      </c>
      <c r="F12" s="9">
        <f t="shared" si="0"/>
        <v>54</v>
      </c>
      <c r="G12" s="10">
        <v>77.7</v>
      </c>
      <c r="H12" s="9">
        <f t="shared" si="1"/>
        <v>15.540000000000001</v>
      </c>
      <c r="I12" s="9">
        <f t="shared" si="2"/>
        <v>69.54</v>
      </c>
      <c r="J12" s="9"/>
      <c r="K12" s="9">
        <f t="shared" si="3"/>
        <v>69.54</v>
      </c>
      <c r="L12" s="9" t="s">
        <v>16</v>
      </c>
      <c r="M12" s="6"/>
      <c r="N12" s="2"/>
    </row>
    <row r="13" spans="1:14" s="1" customFormat="1" ht="22.5" customHeight="1">
      <c r="A13" s="6">
        <v>11</v>
      </c>
      <c r="B13" s="7" t="s">
        <v>27</v>
      </c>
      <c r="C13" s="6" t="s">
        <v>15</v>
      </c>
      <c r="D13" s="6" t="s">
        <v>15</v>
      </c>
      <c r="E13" s="8">
        <v>66</v>
      </c>
      <c r="F13" s="9">
        <f t="shared" si="0"/>
        <v>52.800000000000004</v>
      </c>
      <c r="G13" s="10">
        <v>83.24</v>
      </c>
      <c r="H13" s="9">
        <f t="shared" si="1"/>
        <v>16.648</v>
      </c>
      <c r="I13" s="9">
        <f t="shared" si="2"/>
        <v>69.44800000000001</v>
      </c>
      <c r="J13" s="9"/>
      <c r="K13" s="9">
        <f t="shared" si="3"/>
        <v>69.44800000000001</v>
      </c>
      <c r="L13" s="9" t="s">
        <v>16</v>
      </c>
      <c r="M13" s="6"/>
      <c r="N13" s="2"/>
    </row>
    <row r="14" spans="1:14" s="1" customFormat="1" ht="22.5" customHeight="1">
      <c r="A14" s="6">
        <v>12</v>
      </c>
      <c r="B14" s="7" t="s">
        <v>28</v>
      </c>
      <c r="C14" s="6" t="s">
        <v>15</v>
      </c>
      <c r="D14" s="6" t="s">
        <v>15</v>
      </c>
      <c r="E14" s="8">
        <v>65</v>
      </c>
      <c r="F14" s="9">
        <f t="shared" si="0"/>
        <v>52</v>
      </c>
      <c r="G14" s="10">
        <v>85.27</v>
      </c>
      <c r="H14" s="9">
        <f t="shared" si="1"/>
        <v>17.054</v>
      </c>
      <c r="I14" s="9">
        <f t="shared" si="2"/>
        <v>69.054</v>
      </c>
      <c r="J14" s="9"/>
      <c r="K14" s="9">
        <f t="shared" si="3"/>
        <v>69.054</v>
      </c>
      <c r="L14" s="9" t="s">
        <v>16</v>
      </c>
      <c r="M14" s="6"/>
      <c r="N14" s="2"/>
    </row>
    <row r="15" spans="1:14" s="1" customFormat="1" ht="22.5" customHeight="1">
      <c r="A15" s="6">
        <v>13</v>
      </c>
      <c r="B15" s="7" t="s">
        <v>29</v>
      </c>
      <c r="C15" s="6" t="s">
        <v>15</v>
      </c>
      <c r="D15" s="6" t="s">
        <v>15</v>
      </c>
      <c r="E15" s="8">
        <v>65.5</v>
      </c>
      <c r="F15" s="9">
        <f t="shared" si="0"/>
        <v>52.400000000000006</v>
      </c>
      <c r="G15" s="10">
        <v>76.87</v>
      </c>
      <c r="H15" s="9">
        <f t="shared" si="1"/>
        <v>15.374000000000002</v>
      </c>
      <c r="I15" s="9">
        <f t="shared" si="2"/>
        <v>67.774</v>
      </c>
      <c r="J15" s="9"/>
      <c r="K15" s="9">
        <f t="shared" si="3"/>
        <v>67.774</v>
      </c>
      <c r="L15" s="9" t="s">
        <v>16</v>
      </c>
      <c r="M15" s="6"/>
      <c r="N15" s="2"/>
    </row>
    <row r="16" spans="1:14" s="1" customFormat="1" ht="22.5" customHeight="1">
      <c r="A16" s="6">
        <v>14</v>
      </c>
      <c r="B16" s="7" t="s">
        <v>30</v>
      </c>
      <c r="C16" s="6" t="s">
        <v>15</v>
      </c>
      <c r="D16" s="6" t="s">
        <v>15</v>
      </c>
      <c r="E16" s="8">
        <v>64</v>
      </c>
      <c r="F16" s="9">
        <f t="shared" si="0"/>
        <v>51.2</v>
      </c>
      <c r="G16" s="10">
        <v>75.69</v>
      </c>
      <c r="H16" s="9">
        <f t="shared" si="1"/>
        <v>15.138</v>
      </c>
      <c r="I16" s="9">
        <f t="shared" si="2"/>
        <v>66.33800000000001</v>
      </c>
      <c r="J16" s="9"/>
      <c r="K16" s="9">
        <f t="shared" si="3"/>
        <v>66.33800000000001</v>
      </c>
      <c r="L16" s="9" t="s">
        <v>16</v>
      </c>
      <c r="M16" s="6"/>
      <c r="N16" s="2"/>
    </row>
    <row r="17" spans="1:14" ht="14.25">
      <c r="A17"/>
      <c r="B17"/>
      <c r="C17"/>
      <c r="D17"/>
      <c r="E17"/>
      <c r="F17"/>
      <c r="G17" s="11"/>
      <c r="H17"/>
      <c r="I17"/>
      <c r="J17"/>
      <c r="K17"/>
      <c r="L17"/>
      <c r="M17"/>
      <c r="N17"/>
    </row>
    <row r="18" spans="1:14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ht="14.25"/>
    <row r="23" ht="14.25"/>
    <row r="24" ht="14.25"/>
    <row r="25" ht="14.25"/>
    <row r="26" ht="14.25">
      <c r="B26" s="12"/>
    </row>
  </sheetData>
  <sheetProtection/>
  <mergeCells count="1">
    <mergeCell ref="A1:M1"/>
  </mergeCells>
  <printOptions/>
  <pageMargins left="0.3145833333333333" right="0.23999999999999996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rsg</cp:lastModifiedBy>
  <cp:lastPrinted>2017-07-15T10:14:45Z</cp:lastPrinted>
  <dcterms:created xsi:type="dcterms:W3CDTF">2013-07-15T00:28:29Z</dcterms:created>
  <dcterms:modified xsi:type="dcterms:W3CDTF">2019-08-12T01:12:59Z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