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12450"/>
  </bookViews>
  <sheets>
    <sheet name="党建辅助性岗位1901" sheetId="2" r:id="rId1"/>
  </sheets>
  <definedNames>
    <definedName name="_xlnm._FilterDatabase" localSheetId="0" hidden="1">党建辅助性岗位1901!$A$2:$J$17</definedName>
    <definedName name="_xlnm.Print_Titles" localSheetId="0">党建辅助性岗位1901!$1:$2</definedName>
  </definedNames>
  <calcPr calcId="125725"/>
</workbook>
</file>

<file path=xl/calcChain.xml><?xml version="1.0" encoding="utf-8"?>
<calcChain xmlns="http://schemas.openxmlformats.org/spreadsheetml/2006/main">
  <c r="H11" i="2"/>
  <c r="H17"/>
  <c r="F17"/>
  <c r="H3"/>
  <c r="H7"/>
  <c r="H5"/>
  <c r="H13"/>
  <c r="H12"/>
  <c r="H16"/>
  <c r="H8"/>
  <c r="H10"/>
  <c r="H14"/>
  <c r="H4"/>
  <c r="H9"/>
  <c r="H15"/>
  <c r="H6"/>
  <c r="F3"/>
  <c r="F7"/>
  <c r="F5"/>
  <c r="F13"/>
  <c r="F12"/>
  <c r="F16"/>
  <c r="F8"/>
  <c r="F10"/>
  <c r="F14"/>
  <c r="F4"/>
  <c r="F9"/>
  <c r="F15"/>
  <c r="F6"/>
  <c r="F11"/>
  <c r="I11" l="1"/>
  <c r="I4"/>
  <c r="I7"/>
  <c r="I8"/>
  <c r="I5"/>
  <c r="I17"/>
  <c r="I16"/>
  <c r="I15"/>
  <c r="I14"/>
  <c r="I12"/>
  <c r="I13"/>
  <c r="I3"/>
  <c r="I6"/>
  <c r="I9"/>
  <c r="I10"/>
</calcChain>
</file>

<file path=xl/sharedStrings.xml><?xml version="1.0" encoding="utf-8"?>
<sst xmlns="http://schemas.openxmlformats.org/spreadsheetml/2006/main" count="69" uniqueCount="46">
  <si>
    <t>岗位代码</t>
  </si>
  <si>
    <t>考号</t>
  </si>
  <si>
    <t>姓名</t>
  </si>
  <si>
    <t>1901</t>
  </si>
  <si>
    <t>笔试成绩</t>
    <phoneticPr fontId="1" type="noConversion"/>
  </si>
  <si>
    <t>备注</t>
    <phoneticPr fontId="1" type="noConversion"/>
  </si>
  <si>
    <t>面试成绩</t>
    <phoneticPr fontId="1" type="noConversion"/>
  </si>
  <si>
    <t>笔试占比成绩(60%)</t>
    <phoneticPr fontId="1" type="noConversion"/>
  </si>
  <si>
    <t>面试占比成绩(40%)</t>
    <phoneticPr fontId="1" type="noConversion"/>
  </si>
  <si>
    <t>总成绩</t>
    <phoneticPr fontId="1" type="noConversion"/>
  </si>
  <si>
    <t>排名</t>
    <phoneticPr fontId="1" type="noConversion"/>
  </si>
  <si>
    <t>19050100430</t>
  </si>
  <si>
    <t>19050102420</t>
  </si>
  <si>
    <t>19050102724</t>
  </si>
  <si>
    <t>19050100306</t>
  </si>
  <si>
    <t>19050101711</t>
  </si>
  <si>
    <t>19050101726</t>
  </si>
  <si>
    <t>19050102301</t>
  </si>
  <si>
    <t>19050100501</t>
  </si>
  <si>
    <t>19050101611</t>
  </si>
  <si>
    <t>19050101028</t>
  </si>
  <si>
    <t>19050101818</t>
  </si>
  <si>
    <t>19050102812</t>
  </si>
  <si>
    <t>19050100229</t>
  </si>
  <si>
    <t>19050101816</t>
  </si>
  <si>
    <t>19050101903</t>
  </si>
  <si>
    <t>吴海涛</t>
  </si>
  <si>
    <t>林发媛</t>
  </si>
  <si>
    <t>普春花</t>
  </si>
  <si>
    <t>张家玲</t>
  </si>
  <si>
    <t>甘云梅</t>
  </si>
  <si>
    <t>段雨彤</t>
  </si>
  <si>
    <t>曾燕</t>
  </si>
  <si>
    <t>许振伟</t>
  </si>
  <si>
    <t>左敏达</t>
  </si>
  <si>
    <t>许银娥</t>
  </si>
  <si>
    <t>王韦奇琪</t>
  </si>
  <si>
    <t>陈雪娇</t>
  </si>
  <si>
    <t>何雅涵</t>
  </si>
  <si>
    <t>雍会</t>
  </si>
  <si>
    <t>罗秋丽</t>
  </si>
  <si>
    <t>进入下一阶段</t>
    <phoneticPr fontId="1" type="noConversion"/>
  </si>
  <si>
    <t>递补进入面试</t>
    <phoneticPr fontId="1" type="noConversion"/>
  </si>
  <si>
    <t>放弃递补面试资格</t>
    <phoneticPr fontId="1" type="noConversion"/>
  </si>
  <si>
    <t>自愿放弃面试</t>
    <phoneticPr fontId="1" type="noConversion"/>
  </si>
  <si>
    <t>西山区人民政府办公室2019年公开招聘辅助性人员考试总成绩公示                                                      （党建辅助性岗位1901）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</si>
</sst>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6" sqref="G6"/>
    </sheetView>
  </sheetViews>
  <sheetFormatPr defaultRowHeight="13.5"/>
  <cols>
    <col min="1" max="1" width="7.5" customWidth="1"/>
    <col min="3" max="3" width="14.625" customWidth="1"/>
    <col min="4" max="4" width="11.375" customWidth="1"/>
    <col min="5" max="5" width="12.625" customWidth="1"/>
    <col min="6" max="6" width="13.75" customWidth="1"/>
    <col min="7" max="7" width="13" customWidth="1"/>
    <col min="8" max="8" width="13.75" customWidth="1"/>
    <col min="9" max="9" width="11.5" customWidth="1"/>
    <col min="10" max="10" width="19.5" customWidth="1"/>
  </cols>
  <sheetData>
    <row r="1" spans="1:10" ht="66" customHeight="1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5" customHeight="1">
      <c r="A2" s="1" t="s">
        <v>10</v>
      </c>
      <c r="B2" s="1" t="s">
        <v>0</v>
      </c>
      <c r="C2" s="1" t="s">
        <v>1</v>
      </c>
      <c r="D2" s="1" t="s">
        <v>2</v>
      </c>
      <c r="E2" s="1" t="s">
        <v>4</v>
      </c>
      <c r="F2" s="2" t="s">
        <v>7</v>
      </c>
      <c r="G2" s="1" t="s">
        <v>6</v>
      </c>
      <c r="H2" s="2" t="s">
        <v>8</v>
      </c>
      <c r="I2" s="1" t="s">
        <v>9</v>
      </c>
      <c r="J2" s="1" t="s">
        <v>5</v>
      </c>
    </row>
    <row r="3" spans="1:10" ht="27" customHeight="1">
      <c r="A3" s="3">
        <v>1</v>
      </c>
      <c r="B3" s="5" t="s">
        <v>3</v>
      </c>
      <c r="C3" s="5" t="s">
        <v>12</v>
      </c>
      <c r="D3" s="5" t="s">
        <v>27</v>
      </c>
      <c r="E3" s="6">
        <v>69</v>
      </c>
      <c r="F3" s="4">
        <f t="shared" ref="F3:F17" si="0">E3*0.6</f>
        <v>41.4</v>
      </c>
      <c r="G3" s="4">
        <v>84.16</v>
      </c>
      <c r="H3" s="4">
        <f t="shared" ref="H3:H17" si="1">ROUND(G3*0.4,2)</f>
        <v>33.659999999999997</v>
      </c>
      <c r="I3" s="7">
        <f t="shared" ref="I3:I17" si="2">F3+H3</f>
        <v>75.06</v>
      </c>
      <c r="J3" s="8" t="s">
        <v>41</v>
      </c>
    </row>
    <row r="4" spans="1:10" ht="27" customHeight="1">
      <c r="A4" s="3">
        <v>2</v>
      </c>
      <c r="B4" s="5" t="s">
        <v>3</v>
      </c>
      <c r="C4" s="5" t="s">
        <v>18</v>
      </c>
      <c r="D4" s="5" t="s">
        <v>33</v>
      </c>
      <c r="E4" s="6">
        <v>66</v>
      </c>
      <c r="F4" s="4">
        <f t="shared" si="0"/>
        <v>39.6</v>
      </c>
      <c r="G4" s="4">
        <v>85.4</v>
      </c>
      <c r="H4" s="4">
        <f t="shared" si="1"/>
        <v>34.159999999999997</v>
      </c>
      <c r="I4" s="7">
        <f t="shared" si="2"/>
        <v>73.759999999999991</v>
      </c>
      <c r="J4" s="8" t="s">
        <v>41</v>
      </c>
    </row>
    <row r="5" spans="1:10" ht="27" customHeight="1">
      <c r="A5" s="3">
        <v>3</v>
      </c>
      <c r="B5" s="5" t="s">
        <v>3</v>
      </c>
      <c r="C5" s="5" t="s">
        <v>15</v>
      </c>
      <c r="D5" s="5" t="s">
        <v>30</v>
      </c>
      <c r="E5" s="6">
        <v>67</v>
      </c>
      <c r="F5" s="4">
        <f t="shared" si="0"/>
        <v>40.199999999999996</v>
      </c>
      <c r="G5" s="4">
        <v>83.3</v>
      </c>
      <c r="H5" s="4">
        <f t="shared" si="1"/>
        <v>33.32</v>
      </c>
      <c r="I5" s="7">
        <f t="shared" si="2"/>
        <v>73.52</v>
      </c>
      <c r="J5" s="8" t="s">
        <v>41</v>
      </c>
    </row>
    <row r="6" spans="1:10" ht="27" customHeight="1">
      <c r="A6" s="3">
        <v>4</v>
      </c>
      <c r="B6" s="5" t="s">
        <v>3</v>
      </c>
      <c r="C6" s="5" t="s">
        <v>16</v>
      </c>
      <c r="D6" s="5" t="s">
        <v>31</v>
      </c>
      <c r="E6" s="6">
        <v>67</v>
      </c>
      <c r="F6" s="4">
        <f t="shared" si="0"/>
        <v>40.199999999999996</v>
      </c>
      <c r="G6" s="4">
        <v>78.72</v>
      </c>
      <c r="H6" s="4">
        <f t="shared" si="1"/>
        <v>31.49</v>
      </c>
      <c r="I6" s="7">
        <f t="shared" si="2"/>
        <v>71.69</v>
      </c>
      <c r="J6" s="8" t="s">
        <v>41</v>
      </c>
    </row>
    <row r="7" spans="1:10" ht="27" customHeight="1">
      <c r="A7" s="3">
        <v>5</v>
      </c>
      <c r="B7" s="5" t="s">
        <v>3</v>
      </c>
      <c r="C7" s="5" t="s">
        <v>19</v>
      </c>
      <c r="D7" s="5" t="s">
        <v>34</v>
      </c>
      <c r="E7" s="6">
        <v>66</v>
      </c>
      <c r="F7" s="4">
        <f t="shared" si="0"/>
        <v>39.6</v>
      </c>
      <c r="G7" s="4">
        <v>79.14</v>
      </c>
      <c r="H7" s="4">
        <f t="shared" si="1"/>
        <v>31.66</v>
      </c>
      <c r="I7" s="7">
        <f t="shared" si="2"/>
        <v>71.260000000000005</v>
      </c>
      <c r="J7" s="8"/>
    </row>
    <row r="8" spans="1:10" ht="27" customHeight="1">
      <c r="A8" s="3">
        <v>6</v>
      </c>
      <c r="B8" s="5" t="s">
        <v>3</v>
      </c>
      <c r="C8" s="5" t="s">
        <v>17</v>
      </c>
      <c r="D8" s="5" t="s">
        <v>32</v>
      </c>
      <c r="E8" s="6">
        <v>67</v>
      </c>
      <c r="F8" s="4">
        <f t="shared" si="0"/>
        <v>40.199999999999996</v>
      </c>
      <c r="G8" s="4">
        <v>73.260000000000005</v>
      </c>
      <c r="H8" s="4">
        <f t="shared" si="1"/>
        <v>29.3</v>
      </c>
      <c r="I8" s="7">
        <f t="shared" si="2"/>
        <v>69.5</v>
      </c>
      <c r="J8" s="5"/>
    </row>
    <row r="9" spans="1:10" ht="27" customHeight="1">
      <c r="A9" s="3">
        <v>7</v>
      </c>
      <c r="B9" s="5" t="s">
        <v>3</v>
      </c>
      <c r="C9" s="5" t="s">
        <v>24</v>
      </c>
      <c r="D9" s="5" t="s">
        <v>39</v>
      </c>
      <c r="E9" s="6">
        <v>64</v>
      </c>
      <c r="F9" s="4">
        <f t="shared" si="0"/>
        <v>38.4</v>
      </c>
      <c r="G9" s="4">
        <v>74.8</v>
      </c>
      <c r="H9" s="4">
        <f t="shared" si="1"/>
        <v>29.92</v>
      </c>
      <c r="I9" s="7">
        <f t="shared" si="2"/>
        <v>68.319999999999993</v>
      </c>
      <c r="J9" s="8" t="s">
        <v>42</v>
      </c>
    </row>
    <row r="10" spans="1:10" ht="27" customHeight="1">
      <c r="A10" s="3">
        <v>8</v>
      </c>
      <c r="B10" s="5" t="s">
        <v>3</v>
      </c>
      <c r="C10" s="5" t="s">
        <v>23</v>
      </c>
      <c r="D10" s="5" t="s">
        <v>38</v>
      </c>
      <c r="E10" s="6">
        <v>64</v>
      </c>
      <c r="F10" s="4">
        <f t="shared" si="0"/>
        <v>38.4</v>
      </c>
      <c r="G10" s="4">
        <v>73.48</v>
      </c>
      <c r="H10" s="4">
        <f t="shared" si="1"/>
        <v>29.39</v>
      </c>
      <c r="I10" s="7">
        <f t="shared" si="2"/>
        <v>67.789999999999992</v>
      </c>
      <c r="J10" s="8" t="s">
        <v>42</v>
      </c>
    </row>
    <row r="11" spans="1:10" ht="27" customHeight="1">
      <c r="A11" s="3">
        <v>9</v>
      </c>
      <c r="B11" s="5" t="s">
        <v>3</v>
      </c>
      <c r="C11" s="5" t="s">
        <v>11</v>
      </c>
      <c r="D11" s="5" t="s">
        <v>26</v>
      </c>
      <c r="E11" s="6">
        <v>72</v>
      </c>
      <c r="F11" s="4">
        <f t="shared" si="0"/>
        <v>43.199999999999996</v>
      </c>
      <c r="G11" s="4">
        <v>0</v>
      </c>
      <c r="H11" s="4">
        <f t="shared" si="1"/>
        <v>0</v>
      </c>
      <c r="I11" s="7">
        <f t="shared" si="2"/>
        <v>43.199999999999996</v>
      </c>
      <c r="J11" s="8" t="s">
        <v>44</v>
      </c>
    </row>
    <row r="12" spans="1:10" ht="27" customHeight="1">
      <c r="A12" s="3">
        <v>10</v>
      </c>
      <c r="B12" s="5" t="s">
        <v>3</v>
      </c>
      <c r="C12" s="5" t="s">
        <v>13</v>
      </c>
      <c r="D12" s="5" t="s">
        <v>28</v>
      </c>
      <c r="E12" s="6">
        <v>68</v>
      </c>
      <c r="F12" s="4">
        <f t="shared" si="0"/>
        <v>40.799999999999997</v>
      </c>
      <c r="G12" s="4">
        <v>0</v>
      </c>
      <c r="H12" s="4">
        <f t="shared" si="1"/>
        <v>0</v>
      </c>
      <c r="I12" s="7">
        <f t="shared" si="2"/>
        <v>40.799999999999997</v>
      </c>
      <c r="J12" s="8" t="s">
        <v>44</v>
      </c>
    </row>
    <row r="13" spans="1:10" ht="27" customHeight="1">
      <c r="A13" s="3">
        <v>11</v>
      </c>
      <c r="B13" s="5" t="s">
        <v>3</v>
      </c>
      <c r="C13" s="5" t="s">
        <v>14</v>
      </c>
      <c r="D13" s="5" t="s">
        <v>29</v>
      </c>
      <c r="E13" s="6">
        <v>67</v>
      </c>
      <c r="F13" s="4">
        <f t="shared" si="0"/>
        <v>40.199999999999996</v>
      </c>
      <c r="G13" s="4">
        <v>0</v>
      </c>
      <c r="H13" s="4">
        <f t="shared" si="1"/>
        <v>0</v>
      </c>
      <c r="I13" s="7">
        <f t="shared" si="2"/>
        <v>40.199999999999996</v>
      </c>
      <c r="J13" s="8" t="s">
        <v>44</v>
      </c>
    </row>
    <row r="14" spans="1:10" ht="27" customHeight="1">
      <c r="A14" s="3">
        <v>12</v>
      </c>
      <c r="B14" s="5" t="s">
        <v>3</v>
      </c>
      <c r="C14" s="5" t="s">
        <v>20</v>
      </c>
      <c r="D14" s="5" t="s">
        <v>35</v>
      </c>
      <c r="E14" s="6">
        <v>65</v>
      </c>
      <c r="F14" s="4">
        <f t="shared" si="0"/>
        <v>39</v>
      </c>
      <c r="G14" s="4">
        <v>0</v>
      </c>
      <c r="H14" s="4">
        <f t="shared" si="1"/>
        <v>0</v>
      </c>
      <c r="I14" s="7">
        <f t="shared" si="2"/>
        <v>39</v>
      </c>
      <c r="J14" s="9" t="s">
        <v>43</v>
      </c>
    </row>
    <row r="15" spans="1:10" ht="27" customHeight="1">
      <c r="A15" s="3">
        <v>13</v>
      </c>
      <c r="B15" s="5" t="s">
        <v>3</v>
      </c>
      <c r="C15" s="5" t="s">
        <v>21</v>
      </c>
      <c r="D15" s="5" t="s">
        <v>36</v>
      </c>
      <c r="E15" s="6">
        <v>65</v>
      </c>
      <c r="F15" s="4">
        <f t="shared" si="0"/>
        <v>39</v>
      </c>
      <c r="G15" s="4">
        <v>0</v>
      </c>
      <c r="H15" s="4">
        <f t="shared" si="1"/>
        <v>0</v>
      </c>
      <c r="I15" s="7">
        <f t="shared" si="2"/>
        <v>39</v>
      </c>
      <c r="J15" s="9" t="s">
        <v>43</v>
      </c>
    </row>
    <row r="16" spans="1:10" ht="27" customHeight="1">
      <c r="A16" s="3">
        <v>14</v>
      </c>
      <c r="B16" s="5" t="s">
        <v>3</v>
      </c>
      <c r="C16" s="5" t="s">
        <v>22</v>
      </c>
      <c r="D16" s="5" t="s">
        <v>37</v>
      </c>
      <c r="E16" s="6">
        <v>65</v>
      </c>
      <c r="F16" s="4">
        <f t="shared" si="0"/>
        <v>39</v>
      </c>
      <c r="G16" s="4">
        <v>0</v>
      </c>
      <c r="H16" s="4">
        <f t="shared" si="1"/>
        <v>0</v>
      </c>
      <c r="I16" s="7">
        <f t="shared" si="2"/>
        <v>39</v>
      </c>
      <c r="J16" s="9" t="s">
        <v>43</v>
      </c>
    </row>
    <row r="17" spans="1:10" ht="27" customHeight="1">
      <c r="A17" s="3">
        <v>15</v>
      </c>
      <c r="B17" s="5" t="s">
        <v>3</v>
      </c>
      <c r="C17" s="5" t="s">
        <v>25</v>
      </c>
      <c r="D17" s="5" t="s">
        <v>40</v>
      </c>
      <c r="E17" s="6">
        <v>64</v>
      </c>
      <c r="F17" s="4">
        <f t="shared" si="0"/>
        <v>38.4</v>
      </c>
      <c r="G17" s="4">
        <v>0</v>
      </c>
      <c r="H17" s="4">
        <f t="shared" si="1"/>
        <v>0</v>
      </c>
      <c r="I17" s="7">
        <f t="shared" si="2"/>
        <v>38.4</v>
      </c>
      <c r="J17" s="9" t="s">
        <v>43</v>
      </c>
    </row>
  </sheetData>
  <sheetProtection password="C649" sheet="1" objects="1" scenarios="1"/>
  <mergeCells count="1">
    <mergeCell ref="A1:J1"/>
  </mergeCells>
  <phoneticPr fontId="1" type="noConversion"/>
  <pageMargins left="0.88" right="0.74803149606299213" top="0.28999999999999998" bottom="0.25" header="0.17" footer="0.16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党建辅助性岗位1901</vt:lpstr>
      <vt:lpstr>党建辅助性岗位1901!Print_Titles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2019-08-12T01:47:30Z</cp:lastPrinted>
  <dcterms:created xsi:type="dcterms:W3CDTF">2019-03-14T07:44:22Z</dcterms:created>
  <dcterms:modified xsi:type="dcterms:W3CDTF">2019-08-12T02:36:08Z</dcterms:modified>
</cp:coreProperties>
</file>