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24519"/>
</workbook>
</file>

<file path=xl/sharedStrings.xml><?xml version="1.0" encoding="utf-8"?>
<sst xmlns="http://schemas.openxmlformats.org/spreadsheetml/2006/main" count="346" uniqueCount="173">
  <si>
    <t>序号</t>
  </si>
  <si>
    <t>县市区</t>
  </si>
  <si>
    <t>招聘学科</t>
  </si>
  <si>
    <t>准考证号</t>
  </si>
  <si>
    <t>姓名</t>
  </si>
  <si>
    <t>笔试成绩</t>
  </si>
  <si>
    <t>面试成绩</t>
  </si>
  <si>
    <t>澄城县</t>
  </si>
  <si>
    <t>初中地理</t>
  </si>
  <si>
    <t>65021090052</t>
  </si>
  <si>
    <t>党静茹</t>
  </si>
  <si>
    <t>65021090029</t>
  </si>
  <si>
    <t>李花花</t>
  </si>
  <si>
    <t>65021090017</t>
  </si>
  <si>
    <t>王佳琛</t>
  </si>
  <si>
    <t>65021090036</t>
  </si>
  <si>
    <t>穆少辉</t>
  </si>
  <si>
    <t>65021090006</t>
  </si>
  <si>
    <t>刘燕清</t>
  </si>
  <si>
    <t>初中化学</t>
  </si>
  <si>
    <t>65021110054</t>
  </si>
  <si>
    <t>王婷</t>
  </si>
  <si>
    <t>65021110030</t>
  </si>
  <si>
    <t>曹京</t>
  </si>
  <si>
    <t>65021110035</t>
  </si>
  <si>
    <t>冯海兰</t>
  </si>
  <si>
    <t>65021110050</t>
  </si>
  <si>
    <t>刘芳</t>
  </si>
  <si>
    <t>65021110044</t>
  </si>
  <si>
    <t>常如梦</t>
  </si>
  <si>
    <t>65021110041</t>
  </si>
  <si>
    <t>刘瑞</t>
  </si>
  <si>
    <t>初中历史</t>
  </si>
  <si>
    <t>65021080036</t>
  </si>
  <si>
    <t>倪晓梅</t>
  </si>
  <si>
    <t>65021080083</t>
  </si>
  <si>
    <t>徐勃勃</t>
  </si>
  <si>
    <t>65021080078</t>
  </si>
  <si>
    <t>任祯</t>
  </si>
  <si>
    <t>65021080028</t>
  </si>
  <si>
    <t>邹红</t>
  </si>
  <si>
    <t>65021080046</t>
  </si>
  <si>
    <t>蔡晓雪</t>
  </si>
  <si>
    <t>65021080012</t>
  </si>
  <si>
    <t>李倩</t>
  </si>
  <si>
    <t>初中生物</t>
  </si>
  <si>
    <t>65021120041</t>
  </si>
  <si>
    <t>王浩</t>
  </si>
  <si>
    <t>65021120033</t>
  </si>
  <si>
    <t>雷云</t>
  </si>
  <si>
    <t>65021120010</t>
  </si>
  <si>
    <t>雷凯</t>
  </si>
  <si>
    <t>65021120012</t>
  </si>
  <si>
    <t>郭小锐</t>
  </si>
  <si>
    <t>65021120034</t>
  </si>
  <si>
    <t>唐景景</t>
  </si>
  <si>
    <t>65021120038</t>
  </si>
  <si>
    <t>杨雯雯</t>
  </si>
  <si>
    <t>初中数学</t>
  </si>
  <si>
    <t>65021050077</t>
  </si>
  <si>
    <t>曹钰华</t>
  </si>
  <si>
    <t>65021050171</t>
  </si>
  <si>
    <t>杨智敏</t>
  </si>
  <si>
    <t>65021050061</t>
  </si>
  <si>
    <t>周兴兴</t>
  </si>
  <si>
    <t>初中物理</t>
  </si>
  <si>
    <t>65021100018</t>
  </si>
  <si>
    <t>刘蓓</t>
  </si>
  <si>
    <t>65021100015</t>
  </si>
  <si>
    <t>杨欢欢</t>
  </si>
  <si>
    <t>65021100019</t>
  </si>
  <si>
    <t>陈静</t>
  </si>
  <si>
    <t>65021100022</t>
  </si>
  <si>
    <t>张姣丽</t>
  </si>
  <si>
    <t>初中信息技术</t>
  </si>
  <si>
    <t>65021170077</t>
  </si>
  <si>
    <t>党小娜</t>
  </si>
  <si>
    <t>65021170094</t>
  </si>
  <si>
    <t>郭曹茹</t>
  </si>
  <si>
    <t>65021170135</t>
  </si>
  <si>
    <t>王婉茹</t>
  </si>
  <si>
    <t>65021170120</t>
  </si>
  <si>
    <t>翟瑞瑞</t>
  </si>
  <si>
    <t>65021170012</t>
  </si>
  <si>
    <t>杨泽田</t>
  </si>
  <si>
    <t>初中英语</t>
  </si>
  <si>
    <t>65021060273</t>
  </si>
  <si>
    <t>石敏</t>
  </si>
  <si>
    <t>65021060348</t>
  </si>
  <si>
    <t>雷姣林</t>
  </si>
  <si>
    <t>65021060371</t>
  </si>
  <si>
    <t>张甜甜</t>
  </si>
  <si>
    <t>65021060305</t>
  </si>
  <si>
    <t>张爱聪</t>
  </si>
  <si>
    <t>65021060039</t>
  </si>
  <si>
    <t>杨红</t>
  </si>
  <si>
    <t>65021060317</t>
  </si>
  <si>
    <t>李鹏飞</t>
  </si>
  <si>
    <t>65021060018</t>
  </si>
  <si>
    <t>姬正军</t>
  </si>
  <si>
    <t>65021060165</t>
  </si>
  <si>
    <t>赵子薇</t>
  </si>
  <si>
    <t>65021060123</t>
  </si>
  <si>
    <t>王智星</t>
  </si>
  <si>
    <t>初中语文</t>
  </si>
  <si>
    <t>65021040233</t>
  </si>
  <si>
    <t>周欣</t>
  </si>
  <si>
    <t>65021040504</t>
  </si>
  <si>
    <t>李夏</t>
  </si>
  <si>
    <t>65021040241</t>
  </si>
  <si>
    <t>马梦迪</t>
  </si>
  <si>
    <t>65021040173</t>
  </si>
  <si>
    <t>陈云云</t>
  </si>
  <si>
    <t>65021040247</t>
  </si>
  <si>
    <t>任贝贝</t>
  </si>
  <si>
    <t>65021040133</t>
  </si>
  <si>
    <t>王茹</t>
  </si>
  <si>
    <t>小学美术</t>
  </si>
  <si>
    <t>65022150157</t>
  </si>
  <si>
    <t>李伟伟</t>
  </si>
  <si>
    <t>65022150253</t>
  </si>
  <si>
    <t>周蓝婧</t>
  </si>
  <si>
    <t>65022150276</t>
  </si>
  <si>
    <t>侯韶珺</t>
  </si>
  <si>
    <t>65022150201</t>
  </si>
  <si>
    <t>范赫</t>
  </si>
  <si>
    <t>65022150114</t>
  </si>
  <si>
    <t>程飞飞</t>
  </si>
  <si>
    <t>小学数学</t>
  </si>
  <si>
    <t>65022050065</t>
  </si>
  <si>
    <t>代丹丹</t>
  </si>
  <si>
    <t>小学体育</t>
  </si>
  <si>
    <t>65022130213</t>
  </si>
  <si>
    <t>任艳花</t>
  </si>
  <si>
    <t>65022130115</t>
  </si>
  <si>
    <t>姜田田</t>
  </si>
  <si>
    <t>65022130155</t>
  </si>
  <si>
    <t>樊超</t>
  </si>
  <si>
    <t>小学音乐</t>
  </si>
  <si>
    <t>65022140021</t>
  </si>
  <si>
    <t>吴妍</t>
  </si>
  <si>
    <t>65022140053</t>
  </si>
  <si>
    <t>王子晔</t>
  </si>
  <si>
    <t>小学英语</t>
  </si>
  <si>
    <t>65022060267</t>
  </si>
  <si>
    <t>张倩</t>
  </si>
  <si>
    <t>65022060355</t>
  </si>
  <si>
    <t>刘青青</t>
  </si>
  <si>
    <t>65022060301</t>
  </si>
  <si>
    <t>权翠萍</t>
  </si>
  <si>
    <t>65022060046</t>
  </si>
  <si>
    <t>毛喆</t>
  </si>
  <si>
    <t>65022060388</t>
  </si>
  <si>
    <t>苏蕾</t>
  </si>
  <si>
    <t>65022060077</t>
  </si>
  <si>
    <t>姚洁</t>
  </si>
  <si>
    <t>65022060261</t>
  </si>
  <si>
    <t>王晶</t>
  </si>
  <si>
    <t>65022060014</t>
  </si>
  <si>
    <t>李莎</t>
  </si>
  <si>
    <t>65022060075</t>
  </si>
  <si>
    <t>李蕾</t>
  </si>
  <si>
    <t>小学语文</t>
  </si>
  <si>
    <t>65022040356</t>
  </si>
  <si>
    <t>王晓娟</t>
  </si>
  <si>
    <t>65022040265</t>
  </si>
  <si>
    <t>王瑶</t>
  </si>
  <si>
    <t>65022040431</t>
  </si>
  <si>
    <t>马英杰</t>
  </si>
  <si>
    <r>
      <t>总成绩</t>
    </r>
    <r>
      <rPr>
        <sz val="10"/>
        <rFont val="Arial"/>
        <family val="2"/>
      </rPr>
      <t>=</t>
    </r>
    <r>
      <rPr>
        <sz val="10"/>
        <rFont val="宋体"/>
        <family val="2"/>
      </rPr>
      <t>笔试成绩</t>
    </r>
    <r>
      <rPr>
        <sz val="10"/>
        <rFont val="Arial"/>
        <family val="2"/>
      </rPr>
      <t>/2*60%+</t>
    </r>
    <r>
      <rPr>
        <sz val="10"/>
        <rFont val="宋体"/>
        <family val="2"/>
      </rPr>
      <t>面试成绩</t>
    </r>
    <r>
      <rPr>
        <sz val="10"/>
        <rFont val="Arial"/>
        <family val="2"/>
      </rPr>
      <t>*40%</t>
    </r>
  </si>
  <si>
    <t>是</t>
  </si>
  <si>
    <t>渭南市澄城县2019年特岗教师招聘面试成绩、总成绩及进入体检人员名单</t>
  </si>
  <si>
    <t>是否进入体检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</si>
</sst>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0"/>
      <name val="宋体"/>
      <family val="2"/>
    </font>
    <font>
      <sz val="10"/>
      <name val="宋体"/>
      <family val="2"/>
    </font>
    <font>
      <sz val="14"/>
      <color theme="1"/>
      <name val="方正小标宋简体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0154;&#21592;&#25104;&#32489;2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进入面试资格复审人员名单"/>
      <sheetName val="笔试成绩"/>
      <sheetName val="第一组"/>
      <sheetName val="第二组"/>
      <sheetName val="第三组"/>
      <sheetName val="Sheet3"/>
    </sheetNames>
    <sheetDataSet>
      <sheetData sheetId="0"/>
      <sheetData sheetId="1">
        <row r="3">
          <cell r="E3" t="str">
            <v>准考证号</v>
          </cell>
          <cell r="F3" t="str">
            <v>姓名</v>
          </cell>
          <cell r="G3" t="str">
            <v>教育理论知识</v>
          </cell>
          <cell r="H3" t="str">
            <v>学科专业知识</v>
          </cell>
          <cell r="I3" t="str">
            <v>笔试总成绩</v>
          </cell>
        </row>
        <row r="4">
          <cell r="E4" t="str">
            <v>65021170077</v>
          </cell>
          <cell r="F4" t="str">
            <v>党小娜</v>
          </cell>
          <cell r="G4" t="str">
            <v>78.0</v>
          </cell>
          <cell r="H4" t="str">
            <v>68.5</v>
          </cell>
          <cell r="I4" t="str">
            <v>146.5</v>
          </cell>
        </row>
        <row r="5">
          <cell r="E5" t="str">
            <v>65021170094</v>
          </cell>
          <cell r="F5" t="str">
            <v>郭曹茹</v>
          </cell>
          <cell r="G5" t="str">
            <v>68.0</v>
          </cell>
          <cell r="H5" t="str">
            <v>74.5</v>
          </cell>
          <cell r="I5" t="str">
            <v>142.5</v>
          </cell>
        </row>
        <row r="6">
          <cell r="E6" t="str">
            <v>65021170135</v>
          </cell>
          <cell r="F6" t="str">
            <v>王婉茹</v>
          </cell>
          <cell r="G6" t="str">
            <v>69.0</v>
          </cell>
          <cell r="H6" t="str">
            <v>68.5</v>
          </cell>
          <cell r="I6" t="str">
            <v>137.5</v>
          </cell>
        </row>
        <row r="7">
          <cell r="E7" t="str">
            <v>65021170120</v>
          </cell>
          <cell r="F7" t="str">
            <v>翟瑞瑞</v>
          </cell>
          <cell r="G7" t="str">
            <v>73.0</v>
          </cell>
          <cell r="H7" t="str">
            <v>64.5</v>
          </cell>
          <cell r="I7" t="str">
            <v>137.5</v>
          </cell>
        </row>
        <row r="8">
          <cell r="E8" t="str">
            <v>65021170012</v>
          </cell>
          <cell r="F8" t="str">
            <v>杨泽田</v>
          </cell>
          <cell r="G8" t="str">
            <v>56.0</v>
          </cell>
          <cell r="H8" t="str">
            <v>54.0</v>
          </cell>
          <cell r="I8" t="str">
            <v>110.0</v>
          </cell>
        </row>
        <row r="9">
          <cell r="E9" t="str">
            <v>65021110054</v>
          </cell>
          <cell r="F9" t="str">
            <v>王婷</v>
          </cell>
          <cell r="G9" t="str">
            <v>83.0</v>
          </cell>
          <cell r="H9" t="str">
            <v>84.0</v>
          </cell>
          <cell r="I9" t="str">
            <v>167.0</v>
          </cell>
        </row>
        <row r="10">
          <cell r="E10" t="str">
            <v>65021110030</v>
          </cell>
          <cell r="F10" t="str">
            <v>曹京</v>
          </cell>
          <cell r="G10" t="str">
            <v>86.0</v>
          </cell>
          <cell r="H10" t="str">
            <v>72.0</v>
          </cell>
          <cell r="I10" t="str">
            <v>158.0</v>
          </cell>
        </row>
        <row r="11">
          <cell r="E11" t="str">
            <v>65021110035</v>
          </cell>
          <cell r="F11" t="str">
            <v>冯海兰</v>
          </cell>
          <cell r="G11" t="str">
            <v>82.0</v>
          </cell>
          <cell r="H11" t="str">
            <v>75.0</v>
          </cell>
          <cell r="I11" t="str">
            <v>157.0</v>
          </cell>
        </row>
        <row r="12">
          <cell r="E12" t="str">
            <v>65021110050</v>
          </cell>
          <cell r="F12" t="str">
            <v>刘芳</v>
          </cell>
          <cell r="G12" t="str">
            <v>75.0</v>
          </cell>
          <cell r="H12" t="str">
            <v>79.0</v>
          </cell>
          <cell r="I12" t="str">
            <v>154.0</v>
          </cell>
        </row>
        <row r="13">
          <cell r="E13" t="str">
            <v>65021110044</v>
          </cell>
          <cell r="F13" t="str">
            <v>常如梦</v>
          </cell>
          <cell r="G13" t="str">
            <v>68.0</v>
          </cell>
          <cell r="H13" t="str">
            <v>85.0</v>
          </cell>
          <cell r="I13" t="str">
            <v>153.0</v>
          </cell>
        </row>
        <row r="14">
          <cell r="E14" t="str">
            <v>65021110041</v>
          </cell>
          <cell r="F14" t="str">
            <v>刘瑞</v>
          </cell>
          <cell r="G14" t="str">
            <v>70.0</v>
          </cell>
          <cell r="H14" t="str">
            <v>80.0</v>
          </cell>
          <cell r="I14" t="str">
            <v>150.0</v>
          </cell>
        </row>
        <row r="15">
          <cell r="E15" t="str">
            <v>65021080036</v>
          </cell>
          <cell r="F15" t="str">
            <v>倪晓梅</v>
          </cell>
          <cell r="G15" t="str">
            <v>86.0</v>
          </cell>
          <cell r="H15" t="str">
            <v>79.0</v>
          </cell>
          <cell r="I15" t="str">
            <v>165.0</v>
          </cell>
        </row>
        <row r="16">
          <cell r="E16" t="str">
            <v>65021080083</v>
          </cell>
          <cell r="F16" t="str">
            <v>徐勃勃</v>
          </cell>
          <cell r="G16" t="str">
            <v>76.0</v>
          </cell>
          <cell r="H16" t="str">
            <v>83.0</v>
          </cell>
          <cell r="I16" t="str">
            <v>159.0</v>
          </cell>
        </row>
        <row r="17">
          <cell r="E17" t="str">
            <v>65021080078</v>
          </cell>
          <cell r="F17" t="str">
            <v>任祯</v>
          </cell>
          <cell r="G17" t="str">
            <v>83.0</v>
          </cell>
          <cell r="H17" t="str">
            <v>69.0</v>
          </cell>
          <cell r="I17" t="str">
            <v>152.0</v>
          </cell>
        </row>
        <row r="18">
          <cell r="E18" t="str">
            <v>65021080046</v>
          </cell>
          <cell r="F18" t="str">
            <v>蔡晓雪</v>
          </cell>
          <cell r="G18" t="str">
            <v>77.0</v>
          </cell>
          <cell r="H18" t="str">
            <v>73.0</v>
          </cell>
          <cell r="I18" t="str">
            <v>150.0</v>
          </cell>
        </row>
        <row r="19">
          <cell r="E19" t="str">
            <v>65021080028</v>
          </cell>
          <cell r="F19" t="str">
            <v>邹红</v>
          </cell>
          <cell r="G19" t="str">
            <v>72.0</v>
          </cell>
          <cell r="H19" t="str">
            <v>76.0</v>
          </cell>
          <cell r="I19" t="str">
            <v>148.0</v>
          </cell>
        </row>
        <row r="20">
          <cell r="E20" t="str">
            <v>65021080012</v>
          </cell>
          <cell r="F20" t="str">
            <v>李倩</v>
          </cell>
          <cell r="G20" t="str">
            <v>75.0</v>
          </cell>
          <cell r="H20" t="str">
            <v>56.0</v>
          </cell>
          <cell r="I20" t="str">
            <v>131.0</v>
          </cell>
        </row>
        <row r="21">
          <cell r="E21" t="str">
            <v>65021090052</v>
          </cell>
          <cell r="F21" t="str">
            <v>党静茹</v>
          </cell>
          <cell r="G21" t="str">
            <v>89.0</v>
          </cell>
          <cell r="H21" t="str">
            <v>78.0</v>
          </cell>
          <cell r="I21" t="str">
            <v>167.0</v>
          </cell>
        </row>
        <row r="22">
          <cell r="E22" t="str">
            <v>65021090029</v>
          </cell>
          <cell r="F22" t="str">
            <v>李花花</v>
          </cell>
          <cell r="G22" t="str">
            <v>78.0</v>
          </cell>
          <cell r="H22" t="str">
            <v>86.0</v>
          </cell>
          <cell r="I22" t="str">
            <v>164.0</v>
          </cell>
        </row>
        <row r="23">
          <cell r="E23" t="str">
            <v>65021090017</v>
          </cell>
          <cell r="F23" t="str">
            <v>王佳琛</v>
          </cell>
          <cell r="G23" t="str">
            <v>74.0</v>
          </cell>
          <cell r="H23" t="str">
            <v>85.0</v>
          </cell>
          <cell r="I23" t="str">
            <v>159.0</v>
          </cell>
        </row>
        <row r="24">
          <cell r="E24" t="str">
            <v>65021090036</v>
          </cell>
          <cell r="F24" t="str">
            <v>穆少辉</v>
          </cell>
          <cell r="G24" t="str">
            <v>61.0</v>
          </cell>
          <cell r="H24" t="str">
            <v>93.0</v>
          </cell>
          <cell r="I24" t="str">
            <v>154.0</v>
          </cell>
        </row>
        <row r="25">
          <cell r="E25" t="str">
            <v>65021090006</v>
          </cell>
          <cell r="F25" t="str">
            <v>刘燕清</v>
          </cell>
          <cell r="G25" t="str">
            <v>80.0</v>
          </cell>
          <cell r="H25" t="str">
            <v>71.0</v>
          </cell>
          <cell r="I25" t="str">
            <v>151.0</v>
          </cell>
        </row>
        <row r="26">
          <cell r="E26" t="str">
            <v>65021050077</v>
          </cell>
          <cell r="F26" t="str">
            <v>曹钰华</v>
          </cell>
          <cell r="G26" t="str">
            <v>82.0</v>
          </cell>
          <cell r="H26" t="str">
            <v>82.0</v>
          </cell>
          <cell r="I26" t="str">
            <v>164.0</v>
          </cell>
        </row>
        <row r="27">
          <cell r="E27" t="str">
            <v>65021050171</v>
          </cell>
          <cell r="F27" t="str">
            <v>杨智敏</v>
          </cell>
          <cell r="G27" t="str">
            <v>73.0</v>
          </cell>
          <cell r="H27" t="str">
            <v>75.0</v>
          </cell>
          <cell r="I27" t="str">
            <v>148.0</v>
          </cell>
        </row>
        <row r="28">
          <cell r="E28" t="str">
            <v>65021050061</v>
          </cell>
          <cell r="F28" t="str">
            <v>周兴兴</v>
          </cell>
          <cell r="G28" t="str">
            <v>70.0</v>
          </cell>
          <cell r="H28" t="str">
            <v>75.0</v>
          </cell>
          <cell r="I28" t="str">
            <v>145.0</v>
          </cell>
        </row>
        <row r="29">
          <cell r="E29" t="str">
            <v>65021100018</v>
          </cell>
          <cell r="F29" t="str">
            <v>刘蓓</v>
          </cell>
          <cell r="G29" t="str">
            <v>79.0</v>
          </cell>
          <cell r="H29" t="str">
            <v>68.0</v>
          </cell>
          <cell r="I29" t="str">
            <v>147.0</v>
          </cell>
        </row>
        <row r="30">
          <cell r="E30" t="str">
            <v>65021100015</v>
          </cell>
          <cell r="F30" t="str">
            <v>杨欢欢</v>
          </cell>
          <cell r="G30" t="str">
            <v>81.0</v>
          </cell>
          <cell r="H30" t="str">
            <v>51.0</v>
          </cell>
          <cell r="I30" t="str">
            <v>132.0</v>
          </cell>
        </row>
        <row r="31">
          <cell r="E31" t="str">
            <v>65021100019</v>
          </cell>
          <cell r="F31" t="str">
            <v>陈静</v>
          </cell>
          <cell r="G31" t="str">
            <v>70.0</v>
          </cell>
          <cell r="H31" t="str">
            <v>55.0</v>
          </cell>
          <cell r="I31" t="str">
            <v>125.0</v>
          </cell>
        </row>
        <row r="32">
          <cell r="E32" t="str">
            <v>65021100022</v>
          </cell>
          <cell r="F32" t="str">
            <v>张姣丽</v>
          </cell>
          <cell r="G32" t="str">
            <v>73.0</v>
          </cell>
          <cell r="H32" t="str">
            <v>42.0</v>
          </cell>
          <cell r="I32" t="str">
            <v>115.0</v>
          </cell>
        </row>
        <row r="33">
          <cell r="E33" t="str">
            <v>65021120041</v>
          </cell>
          <cell r="F33" t="str">
            <v>王浩</v>
          </cell>
          <cell r="G33" t="str">
            <v>77.0</v>
          </cell>
          <cell r="H33" t="str">
            <v>85.0</v>
          </cell>
          <cell r="I33" t="str">
            <v>162.0</v>
          </cell>
        </row>
        <row r="34">
          <cell r="E34" t="str">
            <v>65021120038</v>
          </cell>
          <cell r="F34" t="str">
            <v>杨雯雯</v>
          </cell>
          <cell r="G34" t="str">
            <v>82.0</v>
          </cell>
          <cell r="H34" t="str">
            <v>75.0</v>
          </cell>
          <cell r="I34" t="str">
            <v>157.0</v>
          </cell>
        </row>
        <row r="35">
          <cell r="E35" t="str">
            <v>65021120033</v>
          </cell>
          <cell r="F35" t="str">
            <v>雷云</v>
          </cell>
          <cell r="G35" t="str">
            <v>83.0</v>
          </cell>
          <cell r="H35" t="str">
            <v>69.0</v>
          </cell>
          <cell r="I35" t="str">
            <v>152.0</v>
          </cell>
        </row>
        <row r="36">
          <cell r="E36" t="str">
            <v>65021120010</v>
          </cell>
          <cell r="F36" t="str">
            <v>雷凯</v>
          </cell>
          <cell r="G36" t="str">
            <v>73.0</v>
          </cell>
          <cell r="H36" t="str">
            <v>76.0</v>
          </cell>
          <cell r="I36" t="str">
            <v>149.0</v>
          </cell>
        </row>
        <row r="37">
          <cell r="E37" t="str">
            <v>65021120012</v>
          </cell>
          <cell r="F37" t="str">
            <v>郭小锐</v>
          </cell>
          <cell r="G37" t="str">
            <v>75.0</v>
          </cell>
          <cell r="H37" t="str">
            <v>69.0</v>
          </cell>
          <cell r="I37" t="str">
            <v>144.0</v>
          </cell>
        </row>
        <row r="38">
          <cell r="E38" t="str">
            <v>65021120034</v>
          </cell>
          <cell r="F38" t="str">
            <v>唐景景</v>
          </cell>
          <cell r="G38" t="str">
            <v>67.0</v>
          </cell>
          <cell r="H38" t="str">
            <v>70.0</v>
          </cell>
          <cell r="I38" t="str">
            <v>137.0</v>
          </cell>
        </row>
        <row r="39">
          <cell r="E39" t="str">
            <v>65021060018</v>
          </cell>
          <cell r="F39" t="str">
            <v>姬正军</v>
          </cell>
          <cell r="G39" t="str">
            <v>82.0</v>
          </cell>
          <cell r="H39" t="str">
            <v>89.0</v>
          </cell>
          <cell r="I39" t="str">
            <v>171.0</v>
          </cell>
        </row>
        <row r="40">
          <cell r="E40" t="str">
            <v>65021060273</v>
          </cell>
          <cell r="F40" t="str">
            <v>石敏</v>
          </cell>
          <cell r="G40" t="str">
            <v>81.0</v>
          </cell>
          <cell r="H40" t="str">
            <v>82.0</v>
          </cell>
          <cell r="I40" t="str">
            <v>163.0</v>
          </cell>
        </row>
        <row r="41">
          <cell r="E41" t="str">
            <v>65021060348</v>
          </cell>
          <cell r="F41" t="str">
            <v>雷姣林</v>
          </cell>
          <cell r="G41" t="str">
            <v>75.0</v>
          </cell>
          <cell r="H41" t="str">
            <v>80.0</v>
          </cell>
          <cell r="I41" t="str">
            <v>155.0</v>
          </cell>
        </row>
        <row r="42">
          <cell r="E42" t="str">
            <v>65021060305</v>
          </cell>
          <cell r="F42" t="str">
            <v>张爱聪</v>
          </cell>
          <cell r="G42" t="str">
            <v>73.0</v>
          </cell>
          <cell r="H42" t="str">
            <v>78.0</v>
          </cell>
          <cell r="I42" t="str">
            <v>151.0</v>
          </cell>
        </row>
        <row r="43">
          <cell r="E43" t="str">
            <v>65021060039</v>
          </cell>
          <cell r="F43" t="str">
            <v>杨红</v>
          </cell>
          <cell r="G43" t="str">
            <v>73.0</v>
          </cell>
          <cell r="H43" t="str">
            <v>76.0</v>
          </cell>
          <cell r="I43" t="str">
            <v>149.0</v>
          </cell>
        </row>
        <row r="44">
          <cell r="E44" t="str">
            <v>65021060371</v>
          </cell>
          <cell r="F44" t="str">
            <v>张甜甜</v>
          </cell>
          <cell r="G44" t="str">
            <v>74.0</v>
          </cell>
          <cell r="H44" t="str">
            <v>72.0</v>
          </cell>
          <cell r="I44" t="str">
            <v>146.0</v>
          </cell>
        </row>
        <row r="45">
          <cell r="E45" t="str">
            <v>65021060165</v>
          </cell>
          <cell r="F45" t="str">
            <v>赵子薇</v>
          </cell>
          <cell r="G45" t="str">
            <v>73.0</v>
          </cell>
          <cell r="H45" t="str">
            <v>71.0</v>
          </cell>
          <cell r="I45" t="str">
            <v>144.0</v>
          </cell>
        </row>
        <row r="46">
          <cell r="E46" t="str">
            <v>65021060317</v>
          </cell>
          <cell r="F46" t="str">
            <v>李鹏飞</v>
          </cell>
          <cell r="G46" t="str">
            <v>66.0</v>
          </cell>
          <cell r="H46" t="str">
            <v>72.0</v>
          </cell>
          <cell r="I46" t="str">
            <v>138.0</v>
          </cell>
        </row>
        <row r="47">
          <cell r="E47" t="str">
            <v>65021060123</v>
          </cell>
          <cell r="F47" t="str">
            <v>王智星</v>
          </cell>
          <cell r="G47" t="str">
            <v>73.0</v>
          </cell>
          <cell r="H47" t="str">
            <v>64.0</v>
          </cell>
          <cell r="I47" t="str">
            <v>137.0</v>
          </cell>
        </row>
        <row r="48">
          <cell r="E48" t="str">
            <v>65021040233</v>
          </cell>
          <cell r="F48" t="str">
            <v>周欣</v>
          </cell>
          <cell r="G48" t="str">
            <v>75.0</v>
          </cell>
          <cell r="H48" t="str">
            <v>81.0</v>
          </cell>
          <cell r="I48" t="str">
            <v>156.0</v>
          </cell>
        </row>
        <row r="49">
          <cell r="E49" t="str">
            <v>65021040504</v>
          </cell>
          <cell r="F49" t="str">
            <v>李夏</v>
          </cell>
          <cell r="G49" t="str">
            <v>73.0</v>
          </cell>
          <cell r="H49" t="str">
            <v>73.0</v>
          </cell>
          <cell r="I49" t="str">
            <v>146.0</v>
          </cell>
        </row>
        <row r="50">
          <cell r="E50" t="str">
            <v>65021040241</v>
          </cell>
          <cell r="F50" t="str">
            <v>马梦迪</v>
          </cell>
          <cell r="G50" t="str">
            <v>80.0</v>
          </cell>
          <cell r="H50" t="str">
            <v>66.0</v>
          </cell>
          <cell r="I50" t="str">
            <v>146.0</v>
          </cell>
        </row>
        <row r="51">
          <cell r="E51" t="str">
            <v>65021040133</v>
          </cell>
          <cell r="F51" t="str">
            <v>王茹</v>
          </cell>
          <cell r="G51" t="str">
            <v>73.0</v>
          </cell>
          <cell r="H51" t="str">
            <v>71.0</v>
          </cell>
          <cell r="I51" t="str">
            <v>144.0</v>
          </cell>
        </row>
        <row r="52">
          <cell r="E52" t="str">
            <v>65021040173</v>
          </cell>
          <cell r="F52" t="str">
            <v>陈云云</v>
          </cell>
          <cell r="G52" t="str">
            <v>72.0</v>
          </cell>
          <cell r="H52" t="str">
            <v>63.0</v>
          </cell>
          <cell r="I52" t="str">
            <v>135.0</v>
          </cell>
        </row>
        <row r="53">
          <cell r="E53" t="str">
            <v>65021040247</v>
          </cell>
          <cell r="F53" t="str">
            <v>任贝贝</v>
          </cell>
          <cell r="G53" t="str">
            <v>63.0</v>
          </cell>
          <cell r="H53" t="str">
            <v>61.0</v>
          </cell>
          <cell r="I53" t="str">
            <v>124.0</v>
          </cell>
        </row>
        <row r="54">
          <cell r="E54" t="str">
            <v>65022130213</v>
          </cell>
          <cell r="F54" t="str">
            <v>任艳花</v>
          </cell>
          <cell r="G54" t="str">
            <v>72.0</v>
          </cell>
          <cell r="H54" t="str">
            <v>77.0</v>
          </cell>
          <cell r="I54" t="str">
            <v>149.0</v>
          </cell>
        </row>
        <row r="55">
          <cell r="E55" t="str">
            <v>65022130115</v>
          </cell>
          <cell r="F55" t="str">
            <v>姜田田</v>
          </cell>
          <cell r="G55" t="str">
            <v>69.0</v>
          </cell>
          <cell r="H55" t="str">
            <v>59.0</v>
          </cell>
          <cell r="I55" t="str">
            <v>128.0</v>
          </cell>
        </row>
        <row r="56">
          <cell r="E56" t="str">
            <v>65022130155</v>
          </cell>
          <cell r="F56" t="str">
            <v>樊超</v>
          </cell>
          <cell r="G56" t="str">
            <v>53.0</v>
          </cell>
          <cell r="H56" t="str">
            <v>58.0</v>
          </cell>
          <cell r="I56" t="str">
            <v>111.0</v>
          </cell>
        </row>
        <row r="57">
          <cell r="E57" t="str">
            <v>65022050065</v>
          </cell>
          <cell r="F57" t="str">
            <v>代丹丹</v>
          </cell>
          <cell r="G57" t="str">
            <v>57.0</v>
          </cell>
          <cell r="H57" t="str">
            <v>48.0</v>
          </cell>
          <cell r="I57" t="str">
            <v>105.0</v>
          </cell>
        </row>
        <row r="58">
          <cell r="E58" t="str">
            <v>65022150157</v>
          </cell>
          <cell r="F58" t="str">
            <v>李伟伟</v>
          </cell>
          <cell r="G58" t="str">
            <v>69.0</v>
          </cell>
          <cell r="H58" t="str">
            <v>85.5</v>
          </cell>
          <cell r="I58" t="str">
            <v>154.5</v>
          </cell>
        </row>
        <row r="59">
          <cell r="E59" t="str">
            <v>65022150201</v>
          </cell>
          <cell r="F59" t="str">
            <v>范赫</v>
          </cell>
          <cell r="G59" t="str">
            <v>69.0</v>
          </cell>
          <cell r="H59" t="str">
            <v>77.0</v>
          </cell>
          <cell r="I59" t="str">
            <v>146.0</v>
          </cell>
        </row>
        <row r="60">
          <cell r="E60" t="str">
            <v>65022150253</v>
          </cell>
          <cell r="F60" t="str">
            <v>周蓝婧</v>
          </cell>
          <cell r="G60" t="str">
            <v>64.0</v>
          </cell>
          <cell r="H60" t="str">
            <v>77.0</v>
          </cell>
          <cell r="I60" t="str">
            <v>141.0</v>
          </cell>
        </row>
        <row r="61">
          <cell r="E61" t="str">
            <v>65022150276</v>
          </cell>
          <cell r="F61" t="str">
            <v>侯韶珺</v>
          </cell>
          <cell r="G61" t="str">
            <v>50.0</v>
          </cell>
          <cell r="H61" t="str">
            <v>64.0</v>
          </cell>
          <cell r="I61" t="str">
            <v>114.0</v>
          </cell>
        </row>
        <row r="62">
          <cell r="E62" t="str">
            <v>65022150114</v>
          </cell>
          <cell r="F62" t="str">
            <v>程飞飞</v>
          </cell>
          <cell r="G62" t="str">
            <v>51.0</v>
          </cell>
          <cell r="H62" t="str">
            <v>59.5</v>
          </cell>
          <cell r="I62" t="str">
            <v>110.5</v>
          </cell>
        </row>
        <row r="63">
          <cell r="E63" t="str">
            <v>65022060267</v>
          </cell>
          <cell r="F63" t="str">
            <v>张倩</v>
          </cell>
          <cell r="G63" t="str">
            <v>85.0</v>
          </cell>
          <cell r="H63" t="str">
            <v>92.0</v>
          </cell>
          <cell r="I63" t="str">
            <v>177.0</v>
          </cell>
        </row>
        <row r="64">
          <cell r="E64" t="str">
            <v>65022060355</v>
          </cell>
          <cell r="F64" t="str">
            <v>刘青青</v>
          </cell>
          <cell r="G64" t="str">
            <v>62.0</v>
          </cell>
          <cell r="H64" t="str">
            <v>82.0</v>
          </cell>
          <cell r="I64" t="str">
            <v>144.0</v>
          </cell>
        </row>
        <row r="65">
          <cell r="E65" t="str">
            <v>65022060301</v>
          </cell>
          <cell r="F65" t="str">
            <v>权翠萍</v>
          </cell>
          <cell r="G65" t="str">
            <v>64.0</v>
          </cell>
          <cell r="H65" t="str">
            <v>79.0</v>
          </cell>
          <cell r="I65" t="str">
            <v>143.0</v>
          </cell>
        </row>
        <row r="66">
          <cell r="E66" t="str">
            <v>65022060388</v>
          </cell>
          <cell r="F66" t="str">
            <v>苏蕾</v>
          </cell>
          <cell r="G66" t="str">
            <v>72.0</v>
          </cell>
          <cell r="H66" t="str">
            <v>65.0</v>
          </cell>
          <cell r="I66" t="str">
            <v>137.0</v>
          </cell>
        </row>
        <row r="67">
          <cell r="E67" t="str">
            <v>65022060077</v>
          </cell>
          <cell r="F67" t="str">
            <v>姚洁</v>
          </cell>
          <cell r="G67" t="str">
            <v>66.0</v>
          </cell>
          <cell r="H67" t="str">
            <v>67.0</v>
          </cell>
          <cell r="I67" t="str">
            <v>133.0</v>
          </cell>
        </row>
        <row r="68">
          <cell r="E68" t="str">
            <v>65022060046</v>
          </cell>
          <cell r="F68" t="str">
            <v>毛喆</v>
          </cell>
          <cell r="G68" t="str">
            <v>58.0</v>
          </cell>
          <cell r="H68" t="str">
            <v>71.0</v>
          </cell>
          <cell r="I68" t="str">
            <v>129.0</v>
          </cell>
        </row>
        <row r="69">
          <cell r="E69" t="str">
            <v>65022060261</v>
          </cell>
          <cell r="F69" t="str">
            <v>王晶</v>
          </cell>
          <cell r="G69" t="str">
            <v>63.0</v>
          </cell>
          <cell r="H69" t="str">
            <v>64.0</v>
          </cell>
          <cell r="I69" t="str">
            <v>127.0</v>
          </cell>
        </row>
        <row r="70">
          <cell r="E70" t="str">
            <v>65022060014</v>
          </cell>
          <cell r="F70" t="str">
            <v>李莎</v>
          </cell>
          <cell r="G70" t="str">
            <v>57.0</v>
          </cell>
          <cell r="H70" t="str">
            <v>63.0</v>
          </cell>
          <cell r="I70" t="str">
            <v>120.0</v>
          </cell>
        </row>
        <row r="71">
          <cell r="E71" t="str">
            <v>65022060075</v>
          </cell>
          <cell r="F71" t="str">
            <v>李蕾</v>
          </cell>
          <cell r="G71" t="str">
            <v>56.0</v>
          </cell>
          <cell r="H71" t="str">
            <v>45.0</v>
          </cell>
          <cell r="I71" t="str">
            <v>101.0</v>
          </cell>
        </row>
        <row r="72">
          <cell r="E72" t="str">
            <v>65022040356</v>
          </cell>
          <cell r="F72" t="str">
            <v>王晓娟</v>
          </cell>
          <cell r="G72" t="str">
            <v>70.0</v>
          </cell>
          <cell r="H72" t="str">
            <v>76.0</v>
          </cell>
          <cell r="I72" t="str">
            <v>146.0</v>
          </cell>
        </row>
        <row r="73">
          <cell r="E73" t="str">
            <v>65022040265</v>
          </cell>
          <cell r="F73" t="str">
            <v>王瑶</v>
          </cell>
          <cell r="G73" t="str">
            <v>70.0</v>
          </cell>
          <cell r="H73" t="str">
            <v>75.0</v>
          </cell>
          <cell r="I73" t="str">
            <v>145.0</v>
          </cell>
        </row>
        <row r="74">
          <cell r="E74" t="str">
            <v>65022040431</v>
          </cell>
          <cell r="F74" t="str">
            <v>马英杰</v>
          </cell>
          <cell r="G74" t="str">
            <v>63.0</v>
          </cell>
          <cell r="H74" t="str">
            <v>68.0</v>
          </cell>
          <cell r="I74" t="str">
            <v>131.0</v>
          </cell>
        </row>
        <row r="75">
          <cell r="E75" t="str">
            <v>65022140021</v>
          </cell>
          <cell r="F75" t="str">
            <v>吴妍</v>
          </cell>
          <cell r="G75" t="str">
            <v>55.0</v>
          </cell>
          <cell r="H75" t="str">
            <v>59.0</v>
          </cell>
          <cell r="I75" t="str">
            <v>114.0</v>
          </cell>
        </row>
        <row r="76">
          <cell r="E76" t="str">
            <v>65022140053</v>
          </cell>
          <cell r="F76" t="str">
            <v>王子晔</v>
          </cell>
          <cell r="G76" t="str">
            <v>56.0</v>
          </cell>
          <cell r="H76" t="str">
            <v>33.0</v>
          </cell>
          <cell r="I76" t="str">
            <v>89.0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K74" sqref="K74"/>
    </sheetView>
  </sheetViews>
  <sheetFormatPr defaultColWidth="9.140625" defaultRowHeight="15"/>
  <cols>
    <col min="4" max="4" width="14.421875" style="0" customWidth="1"/>
    <col min="8" max="8" width="11.421875" style="0" customWidth="1"/>
  </cols>
  <sheetData>
    <row r="1" spans="1:9" ht="46.5" customHeight="1">
      <c r="A1" s="8" t="s">
        <v>171</v>
      </c>
      <c r="B1" s="8"/>
      <c r="C1" s="8"/>
      <c r="D1" s="8"/>
      <c r="E1" s="8"/>
      <c r="F1" s="8"/>
      <c r="G1" s="8"/>
      <c r="H1" s="8"/>
      <c r="I1" s="8"/>
    </row>
    <row r="2" spans="1:9" ht="38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3" t="s">
        <v>169</v>
      </c>
      <c r="I2" s="9" t="s">
        <v>172</v>
      </c>
    </row>
    <row r="3" spans="1:9" ht="15.75" customHeight="1">
      <c r="A3" s="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 t="str">
        <f>VLOOKUP(D3,'[1]笔试成绩'!$E$3:$I$95,5,FALSE)</f>
        <v>167.0</v>
      </c>
      <c r="G3" s="5">
        <v>82.12</v>
      </c>
      <c r="H3" s="6">
        <f aca="true" t="shared" si="0" ref="H3:H66">ROUNDDOWN(F3/2*0.6+G3*0.4,2)</f>
        <v>82.94</v>
      </c>
      <c r="I3" s="7" t="s">
        <v>170</v>
      </c>
    </row>
    <row r="4" spans="1:9" ht="15.75" customHeight="1">
      <c r="A4" s="4">
        <v>2</v>
      </c>
      <c r="B4" s="4" t="s">
        <v>7</v>
      </c>
      <c r="C4" s="4" t="s">
        <v>8</v>
      </c>
      <c r="D4" s="4" t="s">
        <v>11</v>
      </c>
      <c r="E4" s="4" t="s">
        <v>12</v>
      </c>
      <c r="F4" s="4" t="str">
        <f>VLOOKUP(D4,'[1]笔试成绩'!$E$3:$I$95,5,FALSE)</f>
        <v>164.0</v>
      </c>
      <c r="G4" s="5">
        <v>80.18</v>
      </c>
      <c r="H4" s="6">
        <f t="shared" si="0"/>
        <v>81.27</v>
      </c>
      <c r="I4" s="7" t="s">
        <v>170</v>
      </c>
    </row>
    <row r="5" spans="1:9" ht="15.75" customHeight="1">
      <c r="A5" s="4">
        <v>3</v>
      </c>
      <c r="B5" s="4" t="s">
        <v>7</v>
      </c>
      <c r="C5" s="4" t="s">
        <v>8</v>
      </c>
      <c r="D5" s="4" t="s">
        <v>13</v>
      </c>
      <c r="E5" s="4" t="s">
        <v>14</v>
      </c>
      <c r="F5" s="4" t="str">
        <f>VLOOKUP(D5,'[1]笔试成绩'!$E$3:$I$95,5,FALSE)</f>
        <v>159.0</v>
      </c>
      <c r="G5" s="5">
        <v>81.1</v>
      </c>
      <c r="H5" s="6">
        <f t="shared" si="0"/>
        <v>80.14</v>
      </c>
      <c r="I5" s="6"/>
    </row>
    <row r="6" spans="1:9" ht="15.75" customHeight="1">
      <c r="A6" s="4">
        <v>4</v>
      </c>
      <c r="B6" s="4" t="s">
        <v>7</v>
      </c>
      <c r="C6" s="4" t="s">
        <v>8</v>
      </c>
      <c r="D6" s="4" t="s">
        <v>15</v>
      </c>
      <c r="E6" s="4" t="s">
        <v>16</v>
      </c>
      <c r="F6" s="4" t="str">
        <f>VLOOKUP(D6,'[1]笔试成绩'!$E$3:$I$95,5,FALSE)</f>
        <v>154.0</v>
      </c>
      <c r="G6" s="5">
        <v>82.62</v>
      </c>
      <c r="H6" s="6">
        <f t="shared" si="0"/>
        <v>79.24</v>
      </c>
      <c r="I6" s="6"/>
    </row>
    <row r="7" spans="1:9" ht="15.75" customHeight="1">
      <c r="A7" s="4">
        <v>5</v>
      </c>
      <c r="B7" s="4" t="s">
        <v>7</v>
      </c>
      <c r="C7" s="4" t="s">
        <v>8</v>
      </c>
      <c r="D7" s="4" t="s">
        <v>17</v>
      </c>
      <c r="E7" s="4" t="s">
        <v>18</v>
      </c>
      <c r="F7" s="4" t="str">
        <f>VLOOKUP(D7,'[1]笔试成绩'!$E$3:$I$95,5,FALSE)</f>
        <v>151.0</v>
      </c>
      <c r="G7" s="5">
        <v>80.92</v>
      </c>
      <c r="H7" s="6">
        <f t="shared" si="0"/>
        <v>77.66</v>
      </c>
      <c r="I7" s="6"/>
    </row>
    <row r="8" spans="1:9" ht="15.75" customHeight="1">
      <c r="A8" s="4">
        <v>6</v>
      </c>
      <c r="B8" s="4" t="s">
        <v>7</v>
      </c>
      <c r="C8" s="4" t="s">
        <v>19</v>
      </c>
      <c r="D8" s="4" t="s">
        <v>20</v>
      </c>
      <c r="E8" s="4" t="s">
        <v>21</v>
      </c>
      <c r="F8" s="4" t="str">
        <f>VLOOKUP(D8,'[1]笔试成绩'!$E$3:$I$95,5,FALSE)</f>
        <v>167.0</v>
      </c>
      <c r="G8" s="5">
        <v>84.34</v>
      </c>
      <c r="H8" s="6">
        <f t="shared" si="0"/>
        <v>83.83</v>
      </c>
      <c r="I8" s="7" t="s">
        <v>170</v>
      </c>
    </row>
    <row r="9" spans="1:9" ht="15.75" customHeight="1">
      <c r="A9" s="4">
        <v>7</v>
      </c>
      <c r="B9" s="4" t="s">
        <v>7</v>
      </c>
      <c r="C9" s="4" t="s">
        <v>19</v>
      </c>
      <c r="D9" s="4" t="s">
        <v>22</v>
      </c>
      <c r="E9" s="4" t="s">
        <v>23</v>
      </c>
      <c r="F9" s="4" t="str">
        <f>VLOOKUP(D9,'[1]笔试成绩'!$E$3:$I$95,5,FALSE)</f>
        <v>158.0</v>
      </c>
      <c r="G9" s="5">
        <v>82.94</v>
      </c>
      <c r="H9" s="6">
        <f t="shared" si="0"/>
        <v>80.57</v>
      </c>
      <c r="I9" s="7" t="s">
        <v>170</v>
      </c>
    </row>
    <row r="10" spans="1:9" ht="15.75" customHeight="1">
      <c r="A10" s="4">
        <v>8</v>
      </c>
      <c r="B10" s="4" t="s">
        <v>7</v>
      </c>
      <c r="C10" s="4" t="s">
        <v>19</v>
      </c>
      <c r="D10" s="4" t="s">
        <v>24</v>
      </c>
      <c r="E10" s="4" t="s">
        <v>25</v>
      </c>
      <c r="F10" s="4" t="str">
        <f>VLOOKUP(D10,'[1]笔试成绩'!$E$3:$I$95,5,FALSE)</f>
        <v>157.0</v>
      </c>
      <c r="G10" s="5">
        <v>83.5</v>
      </c>
      <c r="H10" s="6">
        <f t="shared" si="0"/>
        <v>80.5</v>
      </c>
      <c r="I10" s="6"/>
    </row>
    <row r="11" spans="1:9" ht="15.75" customHeight="1">
      <c r="A11" s="4">
        <v>9</v>
      </c>
      <c r="B11" s="4" t="s">
        <v>7</v>
      </c>
      <c r="C11" s="4" t="s">
        <v>19</v>
      </c>
      <c r="D11" s="4" t="s">
        <v>26</v>
      </c>
      <c r="E11" s="4" t="s">
        <v>27</v>
      </c>
      <c r="F11" s="4" t="str">
        <f>VLOOKUP(D11,'[1]笔试成绩'!$E$3:$I$95,5,FALSE)</f>
        <v>154.0</v>
      </c>
      <c r="G11" s="5">
        <v>84.04</v>
      </c>
      <c r="H11" s="6">
        <f t="shared" si="0"/>
        <v>79.81</v>
      </c>
      <c r="I11" s="6"/>
    </row>
    <row r="12" spans="1:9" ht="15.75" customHeight="1">
      <c r="A12" s="4">
        <v>10</v>
      </c>
      <c r="B12" s="4" t="s">
        <v>7</v>
      </c>
      <c r="C12" s="4" t="s">
        <v>19</v>
      </c>
      <c r="D12" s="4" t="s">
        <v>28</v>
      </c>
      <c r="E12" s="4" t="s">
        <v>29</v>
      </c>
      <c r="F12" s="4" t="str">
        <f>VLOOKUP(D12,'[1]笔试成绩'!$E$3:$I$95,5,FALSE)</f>
        <v>153.0</v>
      </c>
      <c r="G12" s="5">
        <v>83.54</v>
      </c>
      <c r="H12" s="6">
        <f t="shared" si="0"/>
        <v>79.31</v>
      </c>
      <c r="I12" s="6"/>
    </row>
    <row r="13" spans="1:9" ht="15.75" customHeight="1">
      <c r="A13" s="4">
        <v>11</v>
      </c>
      <c r="B13" s="4" t="s">
        <v>7</v>
      </c>
      <c r="C13" s="4" t="s">
        <v>19</v>
      </c>
      <c r="D13" s="4" t="s">
        <v>30</v>
      </c>
      <c r="E13" s="4" t="s">
        <v>31</v>
      </c>
      <c r="F13" s="4" t="str">
        <f>VLOOKUP(D13,'[1]笔试成绩'!$E$3:$I$95,5,FALSE)</f>
        <v>150.0</v>
      </c>
      <c r="G13" s="5">
        <v>83.86</v>
      </c>
      <c r="H13" s="6">
        <f t="shared" si="0"/>
        <v>78.54</v>
      </c>
      <c r="I13" s="6"/>
    </row>
    <row r="14" spans="1:9" ht="15.75" customHeight="1">
      <c r="A14" s="4">
        <v>12</v>
      </c>
      <c r="B14" s="4" t="s">
        <v>7</v>
      </c>
      <c r="C14" s="4" t="s">
        <v>32</v>
      </c>
      <c r="D14" s="4" t="s">
        <v>33</v>
      </c>
      <c r="E14" s="4" t="s">
        <v>34</v>
      </c>
      <c r="F14" s="4" t="str">
        <f>VLOOKUP(D14,'[1]笔试成绩'!$E$3:$I$95,5,FALSE)</f>
        <v>165.0</v>
      </c>
      <c r="G14" s="5">
        <v>82.16</v>
      </c>
      <c r="H14" s="6">
        <f t="shared" si="0"/>
        <v>82.36</v>
      </c>
      <c r="I14" s="7" t="s">
        <v>170</v>
      </c>
    </row>
    <row r="15" spans="1:9" ht="15.75" customHeight="1">
      <c r="A15" s="4">
        <v>13</v>
      </c>
      <c r="B15" s="4" t="s">
        <v>7</v>
      </c>
      <c r="C15" s="4" t="s">
        <v>32</v>
      </c>
      <c r="D15" s="4" t="s">
        <v>35</v>
      </c>
      <c r="E15" s="4" t="s">
        <v>36</v>
      </c>
      <c r="F15" s="4" t="str">
        <f>VLOOKUP(D15,'[1]笔试成绩'!$E$3:$I$95,5,FALSE)</f>
        <v>159.0</v>
      </c>
      <c r="G15" s="5">
        <v>82.3</v>
      </c>
      <c r="H15" s="6">
        <f t="shared" si="0"/>
        <v>80.62</v>
      </c>
      <c r="I15" s="7" t="s">
        <v>170</v>
      </c>
    </row>
    <row r="16" spans="1:9" ht="15.75" customHeight="1">
      <c r="A16" s="4">
        <v>14</v>
      </c>
      <c r="B16" s="4" t="s">
        <v>7</v>
      </c>
      <c r="C16" s="4" t="s">
        <v>32</v>
      </c>
      <c r="D16" s="4" t="s">
        <v>37</v>
      </c>
      <c r="E16" s="4" t="s">
        <v>38</v>
      </c>
      <c r="F16" s="4" t="str">
        <f>VLOOKUP(D16,'[1]笔试成绩'!$E$3:$I$95,5,FALSE)</f>
        <v>152.0</v>
      </c>
      <c r="G16" s="5">
        <v>81.66</v>
      </c>
      <c r="H16" s="6">
        <f t="shared" si="0"/>
        <v>78.26</v>
      </c>
      <c r="I16" s="6"/>
    </row>
    <row r="17" spans="1:9" ht="15.75" customHeight="1">
      <c r="A17" s="4">
        <v>15</v>
      </c>
      <c r="B17" s="4" t="s">
        <v>7</v>
      </c>
      <c r="C17" s="4" t="s">
        <v>32</v>
      </c>
      <c r="D17" s="4" t="s">
        <v>39</v>
      </c>
      <c r="E17" s="4" t="s">
        <v>40</v>
      </c>
      <c r="F17" s="4" t="str">
        <f>VLOOKUP(D17,'[1]笔试成绩'!$E$3:$I$95,5,FALSE)</f>
        <v>148.0</v>
      </c>
      <c r="G17" s="5">
        <v>80</v>
      </c>
      <c r="H17" s="6">
        <f t="shared" si="0"/>
        <v>76.4</v>
      </c>
      <c r="I17" s="6"/>
    </row>
    <row r="18" spans="1:9" ht="15.75" customHeight="1">
      <c r="A18" s="4">
        <v>16</v>
      </c>
      <c r="B18" s="4" t="s">
        <v>7</v>
      </c>
      <c r="C18" s="4" t="s">
        <v>32</v>
      </c>
      <c r="D18" s="4" t="s">
        <v>41</v>
      </c>
      <c r="E18" s="4" t="s">
        <v>42</v>
      </c>
      <c r="F18" s="4" t="str">
        <f>VLOOKUP(D18,'[1]笔试成绩'!$E$3:$I$95,5,FALSE)</f>
        <v>150.0</v>
      </c>
      <c r="G18" s="5">
        <v>0</v>
      </c>
      <c r="H18" s="6">
        <f t="shared" si="0"/>
        <v>45</v>
      </c>
      <c r="I18" s="6"/>
    </row>
    <row r="19" spans="1:9" ht="15.75" customHeight="1">
      <c r="A19" s="4">
        <v>17</v>
      </c>
      <c r="B19" s="4" t="s">
        <v>7</v>
      </c>
      <c r="C19" s="4" t="s">
        <v>32</v>
      </c>
      <c r="D19" s="4" t="s">
        <v>43</v>
      </c>
      <c r="E19" s="4" t="s">
        <v>44</v>
      </c>
      <c r="F19" s="4" t="str">
        <f>VLOOKUP(D19,'[1]笔试成绩'!$E$3:$I$95,5,FALSE)</f>
        <v>131.0</v>
      </c>
      <c r="G19" s="5">
        <v>0</v>
      </c>
      <c r="H19" s="6">
        <f t="shared" si="0"/>
        <v>39.3</v>
      </c>
      <c r="I19" s="6"/>
    </row>
    <row r="20" spans="1:9" ht="15.75" customHeight="1">
      <c r="A20" s="4">
        <v>18</v>
      </c>
      <c r="B20" s="4" t="s">
        <v>7</v>
      </c>
      <c r="C20" s="4" t="s">
        <v>45</v>
      </c>
      <c r="D20" s="4" t="s">
        <v>46</v>
      </c>
      <c r="E20" s="4" t="s">
        <v>47</v>
      </c>
      <c r="F20" s="4" t="str">
        <f>VLOOKUP(D20,'[1]笔试成绩'!$E$3:$I$95,5,FALSE)</f>
        <v>162.0</v>
      </c>
      <c r="G20" s="5">
        <v>82.5</v>
      </c>
      <c r="H20" s="6">
        <f t="shared" si="0"/>
        <v>81.6</v>
      </c>
      <c r="I20" s="7" t="s">
        <v>170</v>
      </c>
    </row>
    <row r="21" spans="1:9" ht="15.75" customHeight="1">
      <c r="A21" s="4">
        <v>19</v>
      </c>
      <c r="B21" s="4" t="s">
        <v>7</v>
      </c>
      <c r="C21" s="4" t="s">
        <v>45</v>
      </c>
      <c r="D21" s="4" t="s">
        <v>48</v>
      </c>
      <c r="E21" s="4" t="s">
        <v>49</v>
      </c>
      <c r="F21" s="4" t="str">
        <f>VLOOKUP(D21,'[1]笔试成绩'!$E$3:$I$95,5,FALSE)</f>
        <v>152.0</v>
      </c>
      <c r="G21" s="5">
        <v>82.46</v>
      </c>
      <c r="H21" s="6">
        <f t="shared" si="0"/>
        <v>78.58</v>
      </c>
      <c r="I21" s="7" t="s">
        <v>170</v>
      </c>
    </row>
    <row r="22" spans="1:9" ht="15.75" customHeight="1">
      <c r="A22" s="4">
        <v>20</v>
      </c>
      <c r="B22" s="4" t="s">
        <v>7</v>
      </c>
      <c r="C22" s="4" t="s">
        <v>45</v>
      </c>
      <c r="D22" s="4" t="s">
        <v>50</v>
      </c>
      <c r="E22" s="4" t="s">
        <v>51</v>
      </c>
      <c r="F22" s="4" t="str">
        <f>VLOOKUP(D22,'[1]笔试成绩'!$E$3:$I$95,5,FALSE)</f>
        <v>149.0</v>
      </c>
      <c r="G22" s="5">
        <v>83.32</v>
      </c>
      <c r="H22" s="6">
        <f t="shared" si="0"/>
        <v>78.02</v>
      </c>
      <c r="I22" s="6"/>
    </row>
    <row r="23" spans="1:9" ht="15.75" customHeight="1">
      <c r="A23" s="4">
        <v>21</v>
      </c>
      <c r="B23" s="4" t="s">
        <v>7</v>
      </c>
      <c r="C23" s="4" t="s">
        <v>45</v>
      </c>
      <c r="D23" s="4" t="s">
        <v>52</v>
      </c>
      <c r="E23" s="4" t="s">
        <v>53</v>
      </c>
      <c r="F23" s="4" t="str">
        <f>VLOOKUP(D23,'[1]笔试成绩'!$E$3:$I$95,5,FALSE)</f>
        <v>144.0</v>
      </c>
      <c r="G23" s="5">
        <v>82.78</v>
      </c>
      <c r="H23" s="6">
        <f t="shared" si="0"/>
        <v>76.31</v>
      </c>
      <c r="I23" s="6"/>
    </row>
    <row r="24" spans="1:9" ht="15.75" customHeight="1">
      <c r="A24" s="4">
        <v>22</v>
      </c>
      <c r="B24" s="4" t="s">
        <v>7</v>
      </c>
      <c r="C24" s="4" t="s">
        <v>45</v>
      </c>
      <c r="D24" s="4" t="s">
        <v>54</v>
      </c>
      <c r="E24" s="4" t="s">
        <v>55</v>
      </c>
      <c r="F24" s="4" t="str">
        <f>VLOOKUP(D24,'[1]笔试成绩'!$E$3:$I$95,5,FALSE)</f>
        <v>137.0</v>
      </c>
      <c r="G24" s="5">
        <v>82.16</v>
      </c>
      <c r="H24" s="6">
        <f t="shared" si="0"/>
        <v>73.96</v>
      </c>
      <c r="I24" s="6"/>
    </row>
    <row r="25" spans="1:9" ht="15.75" customHeight="1">
      <c r="A25" s="4">
        <v>23</v>
      </c>
      <c r="B25" s="4" t="s">
        <v>7</v>
      </c>
      <c r="C25" s="4" t="s">
        <v>45</v>
      </c>
      <c r="D25" s="4" t="s">
        <v>56</v>
      </c>
      <c r="E25" s="4" t="s">
        <v>57</v>
      </c>
      <c r="F25" s="4" t="str">
        <f>VLOOKUP(D25,'[1]笔试成绩'!$E$3:$I$95,5,FALSE)</f>
        <v>157.0</v>
      </c>
      <c r="G25" s="5">
        <v>0</v>
      </c>
      <c r="H25" s="6">
        <f t="shared" si="0"/>
        <v>47.1</v>
      </c>
      <c r="I25" s="6"/>
    </row>
    <row r="26" spans="1:9" ht="15.75" customHeight="1">
      <c r="A26" s="4">
        <v>24</v>
      </c>
      <c r="B26" s="4" t="s">
        <v>7</v>
      </c>
      <c r="C26" s="4" t="s">
        <v>58</v>
      </c>
      <c r="D26" s="4" t="s">
        <v>59</v>
      </c>
      <c r="E26" s="4" t="s">
        <v>60</v>
      </c>
      <c r="F26" s="4" t="str">
        <f>VLOOKUP(D26,'[1]笔试成绩'!$E$3:$I$95,5,FALSE)</f>
        <v>164.0</v>
      </c>
      <c r="G26" s="5">
        <v>81.48</v>
      </c>
      <c r="H26" s="6">
        <f t="shared" si="0"/>
        <v>81.79</v>
      </c>
      <c r="I26" s="7" t="s">
        <v>170</v>
      </c>
    </row>
    <row r="27" spans="1:9" ht="15.75" customHeight="1">
      <c r="A27" s="4">
        <v>25</v>
      </c>
      <c r="B27" s="4" t="s">
        <v>7</v>
      </c>
      <c r="C27" s="4" t="s">
        <v>58</v>
      </c>
      <c r="D27" s="4" t="s">
        <v>61</v>
      </c>
      <c r="E27" s="4" t="s">
        <v>62</v>
      </c>
      <c r="F27" s="4" t="str">
        <f>VLOOKUP(D27,'[1]笔试成绩'!$E$3:$I$95,5,FALSE)</f>
        <v>148.0</v>
      </c>
      <c r="G27" s="5">
        <v>82.38</v>
      </c>
      <c r="H27" s="6">
        <f t="shared" si="0"/>
        <v>77.35</v>
      </c>
      <c r="I27" s="7" t="s">
        <v>170</v>
      </c>
    </row>
    <row r="28" spans="1:9" ht="15.75" customHeight="1">
      <c r="A28" s="4">
        <v>26</v>
      </c>
      <c r="B28" s="4" t="s">
        <v>7</v>
      </c>
      <c r="C28" s="4" t="s">
        <v>58</v>
      </c>
      <c r="D28" s="4" t="s">
        <v>63</v>
      </c>
      <c r="E28" s="4" t="s">
        <v>64</v>
      </c>
      <c r="F28" s="4" t="str">
        <f>VLOOKUP(D28,'[1]笔试成绩'!$E$3:$I$95,5,FALSE)</f>
        <v>145.0</v>
      </c>
      <c r="G28" s="5">
        <v>78.9</v>
      </c>
      <c r="H28" s="6">
        <f t="shared" si="0"/>
        <v>75.06</v>
      </c>
      <c r="I28" s="7" t="s">
        <v>170</v>
      </c>
    </row>
    <row r="29" spans="1:9" ht="15.75" customHeight="1">
      <c r="A29" s="4">
        <v>27</v>
      </c>
      <c r="B29" s="4" t="s">
        <v>7</v>
      </c>
      <c r="C29" s="4" t="s">
        <v>65</v>
      </c>
      <c r="D29" s="4" t="s">
        <v>66</v>
      </c>
      <c r="E29" s="4" t="s">
        <v>67</v>
      </c>
      <c r="F29" s="4" t="str">
        <f>VLOOKUP(D29,'[1]笔试成绩'!$E$3:$I$95,5,FALSE)</f>
        <v>147.0</v>
      </c>
      <c r="G29" s="5">
        <v>80.3</v>
      </c>
      <c r="H29" s="6">
        <f t="shared" si="0"/>
        <v>76.22</v>
      </c>
      <c r="I29" s="7" t="s">
        <v>170</v>
      </c>
    </row>
    <row r="30" spans="1:9" ht="15.75" customHeight="1">
      <c r="A30" s="4">
        <v>28</v>
      </c>
      <c r="B30" s="4" t="s">
        <v>7</v>
      </c>
      <c r="C30" s="4" t="s">
        <v>65</v>
      </c>
      <c r="D30" s="4" t="s">
        <v>68</v>
      </c>
      <c r="E30" s="4" t="s">
        <v>69</v>
      </c>
      <c r="F30" s="4" t="str">
        <f>VLOOKUP(D30,'[1]笔试成绩'!$E$3:$I$95,5,FALSE)</f>
        <v>132.0</v>
      </c>
      <c r="G30" s="5">
        <v>80.8</v>
      </c>
      <c r="H30" s="6">
        <f t="shared" si="0"/>
        <v>71.92</v>
      </c>
      <c r="I30" s="7" t="s">
        <v>170</v>
      </c>
    </row>
    <row r="31" spans="1:9" ht="15.75" customHeight="1">
      <c r="A31" s="4">
        <v>29</v>
      </c>
      <c r="B31" s="4" t="s">
        <v>7</v>
      </c>
      <c r="C31" s="4" t="s">
        <v>65</v>
      </c>
      <c r="D31" s="4" t="s">
        <v>70</v>
      </c>
      <c r="E31" s="4" t="s">
        <v>71</v>
      </c>
      <c r="F31" s="4" t="str">
        <f>VLOOKUP(D31,'[1]笔试成绩'!$E$3:$I$95,5,FALSE)</f>
        <v>125.0</v>
      </c>
      <c r="G31" s="5">
        <v>77.54</v>
      </c>
      <c r="H31" s="6">
        <f t="shared" si="0"/>
        <v>68.51</v>
      </c>
      <c r="I31" s="6"/>
    </row>
    <row r="32" spans="1:9" ht="15.75" customHeight="1">
      <c r="A32" s="4">
        <v>30</v>
      </c>
      <c r="B32" s="4" t="s">
        <v>7</v>
      </c>
      <c r="C32" s="4" t="s">
        <v>65</v>
      </c>
      <c r="D32" s="4" t="s">
        <v>72</v>
      </c>
      <c r="E32" s="4" t="s">
        <v>73</v>
      </c>
      <c r="F32" s="4" t="str">
        <f>VLOOKUP(D32,'[1]笔试成绩'!$E$3:$I$95,5,FALSE)</f>
        <v>115.0</v>
      </c>
      <c r="G32" s="5">
        <v>0</v>
      </c>
      <c r="H32" s="6">
        <f t="shared" si="0"/>
        <v>34.5</v>
      </c>
      <c r="I32" s="6"/>
    </row>
    <row r="33" spans="1:9" ht="15.75" customHeight="1">
      <c r="A33" s="4">
        <v>31</v>
      </c>
      <c r="B33" s="4" t="s">
        <v>7</v>
      </c>
      <c r="C33" s="4" t="s">
        <v>74</v>
      </c>
      <c r="D33" s="4" t="s">
        <v>75</v>
      </c>
      <c r="E33" s="4" t="s">
        <v>76</v>
      </c>
      <c r="F33" s="4" t="str">
        <f>VLOOKUP(D33,'[1]笔试成绩'!$E$3:$I$95,5,FALSE)</f>
        <v>146.5</v>
      </c>
      <c r="G33" s="5">
        <v>82.14</v>
      </c>
      <c r="H33" s="6">
        <f t="shared" si="0"/>
        <v>76.8</v>
      </c>
      <c r="I33" s="7" t="s">
        <v>170</v>
      </c>
    </row>
    <row r="34" spans="1:9" ht="15.75" customHeight="1">
      <c r="A34" s="4">
        <v>32</v>
      </c>
      <c r="B34" s="4" t="s">
        <v>7</v>
      </c>
      <c r="C34" s="4" t="s">
        <v>74</v>
      </c>
      <c r="D34" s="4" t="s">
        <v>77</v>
      </c>
      <c r="E34" s="4" t="s">
        <v>78</v>
      </c>
      <c r="F34" s="4" t="str">
        <f>VLOOKUP(D34,'[1]笔试成绩'!$E$3:$I$95,5,FALSE)</f>
        <v>142.5</v>
      </c>
      <c r="G34" s="5">
        <v>80.88</v>
      </c>
      <c r="H34" s="6">
        <f t="shared" si="0"/>
        <v>75.1</v>
      </c>
      <c r="I34" s="7" t="s">
        <v>170</v>
      </c>
    </row>
    <row r="35" spans="1:9" ht="15.75" customHeight="1">
      <c r="A35" s="4">
        <v>33</v>
      </c>
      <c r="B35" s="4" t="s">
        <v>7</v>
      </c>
      <c r="C35" s="4" t="s">
        <v>74</v>
      </c>
      <c r="D35" s="4" t="s">
        <v>79</v>
      </c>
      <c r="E35" s="4" t="s">
        <v>80</v>
      </c>
      <c r="F35" s="4" t="str">
        <f>VLOOKUP(D35,'[1]笔试成绩'!$E$3:$I$95,5,FALSE)</f>
        <v>137.5</v>
      </c>
      <c r="G35" s="5">
        <v>83.22</v>
      </c>
      <c r="H35" s="6">
        <f t="shared" si="0"/>
        <v>74.53</v>
      </c>
      <c r="I35" s="7" t="s">
        <v>170</v>
      </c>
    </row>
    <row r="36" spans="1:9" ht="15.75" customHeight="1">
      <c r="A36" s="4">
        <v>34</v>
      </c>
      <c r="B36" s="4" t="s">
        <v>7</v>
      </c>
      <c r="C36" s="4" t="s">
        <v>74</v>
      </c>
      <c r="D36" s="4" t="s">
        <v>81</v>
      </c>
      <c r="E36" s="4" t="s">
        <v>82</v>
      </c>
      <c r="F36" s="4" t="str">
        <f>VLOOKUP(D36,'[1]笔试成绩'!$E$3:$I$95,5,FALSE)</f>
        <v>137.5</v>
      </c>
      <c r="G36" s="5">
        <v>81.88</v>
      </c>
      <c r="H36" s="6">
        <f t="shared" si="0"/>
        <v>74</v>
      </c>
      <c r="I36" s="7" t="s">
        <v>170</v>
      </c>
    </row>
    <row r="37" spans="1:9" ht="15.75" customHeight="1">
      <c r="A37" s="4">
        <v>35</v>
      </c>
      <c r="B37" s="4" t="s">
        <v>7</v>
      </c>
      <c r="C37" s="4" t="s">
        <v>74</v>
      </c>
      <c r="D37" s="4" t="s">
        <v>83</v>
      </c>
      <c r="E37" s="4" t="s">
        <v>84</v>
      </c>
      <c r="F37" s="4" t="str">
        <f>VLOOKUP(D37,'[1]笔试成绩'!$E$3:$I$95,5,FALSE)</f>
        <v>110.0</v>
      </c>
      <c r="G37" s="5">
        <v>80.64</v>
      </c>
      <c r="H37" s="6">
        <f t="shared" si="0"/>
        <v>65.25</v>
      </c>
      <c r="I37" s="7" t="s">
        <v>170</v>
      </c>
    </row>
    <row r="38" spans="1:9" ht="15.75" customHeight="1">
      <c r="A38" s="4">
        <v>36</v>
      </c>
      <c r="B38" s="4" t="s">
        <v>7</v>
      </c>
      <c r="C38" s="4" t="s">
        <v>85</v>
      </c>
      <c r="D38" s="4" t="s">
        <v>86</v>
      </c>
      <c r="E38" s="4" t="s">
        <v>87</v>
      </c>
      <c r="F38" s="4" t="str">
        <f>VLOOKUP(D38,'[1]笔试成绩'!$E$3:$I$95,5,FALSE)</f>
        <v>163.0</v>
      </c>
      <c r="G38" s="5">
        <v>79.2</v>
      </c>
      <c r="H38" s="6">
        <f t="shared" si="0"/>
        <v>80.58</v>
      </c>
      <c r="I38" s="7" t="s">
        <v>170</v>
      </c>
    </row>
    <row r="39" spans="1:9" ht="15.75" customHeight="1">
      <c r="A39" s="4">
        <v>37</v>
      </c>
      <c r="B39" s="4" t="s">
        <v>7</v>
      </c>
      <c r="C39" s="4" t="s">
        <v>85</v>
      </c>
      <c r="D39" s="4" t="s">
        <v>88</v>
      </c>
      <c r="E39" s="4" t="s">
        <v>89</v>
      </c>
      <c r="F39" s="4" t="str">
        <f>VLOOKUP(D39,'[1]笔试成绩'!$E$3:$I$95,5,FALSE)</f>
        <v>155.0</v>
      </c>
      <c r="G39" s="5">
        <v>81.34</v>
      </c>
      <c r="H39" s="6">
        <f t="shared" si="0"/>
        <v>79.03</v>
      </c>
      <c r="I39" s="7" t="s">
        <v>170</v>
      </c>
    </row>
    <row r="40" spans="1:9" ht="15.75" customHeight="1">
      <c r="A40" s="4">
        <v>38</v>
      </c>
      <c r="B40" s="4" t="s">
        <v>7</v>
      </c>
      <c r="C40" s="4" t="s">
        <v>85</v>
      </c>
      <c r="D40" s="4" t="s">
        <v>90</v>
      </c>
      <c r="E40" s="4" t="s">
        <v>91</v>
      </c>
      <c r="F40" s="4" t="str">
        <f>VLOOKUP(D40,'[1]笔试成绩'!$E$3:$I$95,5,FALSE)</f>
        <v>146.0</v>
      </c>
      <c r="G40" s="5">
        <v>83.44</v>
      </c>
      <c r="H40" s="6">
        <f t="shared" si="0"/>
        <v>77.17</v>
      </c>
      <c r="I40" s="7" t="s">
        <v>170</v>
      </c>
    </row>
    <row r="41" spans="1:9" ht="15.75" customHeight="1">
      <c r="A41" s="4">
        <v>39</v>
      </c>
      <c r="B41" s="4" t="s">
        <v>7</v>
      </c>
      <c r="C41" s="4" t="s">
        <v>85</v>
      </c>
      <c r="D41" s="4" t="s">
        <v>92</v>
      </c>
      <c r="E41" s="4" t="s">
        <v>93</v>
      </c>
      <c r="F41" s="4" t="str">
        <f>VLOOKUP(D41,'[1]笔试成绩'!$E$3:$I$95,5,FALSE)</f>
        <v>151.0</v>
      </c>
      <c r="G41" s="5">
        <v>79.4</v>
      </c>
      <c r="H41" s="6">
        <f t="shared" si="0"/>
        <v>77.06</v>
      </c>
      <c r="I41" s="7" t="s">
        <v>170</v>
      </c>
    </row>
    <row r="42" spans="1:9" ht="15.75" customHeight="1">
      <c r="A42" s="4">
        <v>40</v>
      </c>
      <c r="B42" s="4" t="s">
        <v>7</v>
      </c>
      <c r="C42" s="4" t="s">
        <v>85</v>
      </c>
      <c r="D42" s="4" t="s">
        <v>94</v>
      </c>
      <c r="E42" s="4" t="s">
        <v>95</v>
      </c>
      <c r="F42" s="4" t="str">
        <f>VLOOKUP(D42,'[1]笔试成绩'!$E$3:$I$95,5,FALSE)</f>
        <v>149.0</v>
      </c>
      <c r="G42" s="5">
        <v>78.3</v>
      </c>
      <c r="H42" s="6">
        <f t="shared" si="0"/>
        <v>76.02</v>
      </c>
      <c r="I42" s="7" t="s">
        <v>170</v>
      </c>
    </row>
    <row r="43" spans="1:9" ht="15.75" customHeight="1">
      <c r="A43" s="4">
        <v>41</v>
      </c>
      <c r="B43" s="4" t="s">
        <v>7</v>
      </c>
      <c r="C43" s="4" t="s">
        <v>85</v>
      </c>
      <c r="D43" s="4" t="s">
        <v>96</v>
      </c>
      <c r="E43" s="4" t="s">
        <v>97</v>
      </c>
      <c r="F43" s="4" t="str">
        <f>VLOOKUP(D43,'[1]笔试成绩'!$E$3:$I$95,5,FALSE)</f>
        <v>138.0</v>
      </c>
      <c r="G43" s="5">
        <v>75.96</v>
      </c>
      <c r="H43" s="6">
        <f t="shared" si="0"/>
        <v>71.78</v>
      </c>
      <c r="I43" s="6"/>
    </row>
    <row r="44" spans="1:9" ht="15.75" customHeight="1">
      <c r="A44" s="4">
        <v>42</v>
      </c>
      <c r="B44" s="4" t="s">
        <v>7</v>
      </c>
      <c r="C44" s="4" t="s">
        <v>85</v>
      </c>
      <c r="D44" s="4" t="s">
        <v>98</v>
      </c>
      <c r="E44" s="4" t="s">
        <v>99</v>
      </c>
      <c r="F44" s="4" t="str">
        <f>VLOOKUP(D44,'[1]笔试成绩'!$E$3:$I$95,5,FALSE)</f>
        <v>171.0</v>
      </c>
      <c r="G44" s="5">
        <v>0</v>
      </c>
      <c r="H44" s="6">
        <f t="shared" si="0"/>
        <v>51.3</v>
      </c>
      <c r="I44" s="6"/>
    </row>
    <row r="45" spans="1:9" ht="15.75" customHeight="1">
      <c r="A45" s="4">
        <v>43</v>
      </c>
      <c r="B45" s="4" t="s">
        <v>7</v>
      </c>
      <c r="C45" s="4" t="s">
        <v>85</v>
      </c>
      <c r="D45" s="4" t="s">
        <v>100</v>
      </c>
      <c r="E45" s="4" t="s">
        <v>101</v>
      </c>
      <c r="F45" s="4" t="str">
        <f>VLOOKUP(D45,'[1]笔试成绩'!$E$3:$I$95,5,FALSE)</f>
        <v>144.0</v>
      </c>
      <c r="G45" s="5">
        <v>0</v>
      </c>
      <c r="H45" s="6">
        <f t="shared" si="0"/>
        <v>43.2</v>
      </c>
      <c r="I45" s="6"/>
    </row>
    <row r="46" spans="1:9" ht="15.75" customHeight="1">
      <c r="A46" s="4">
        <v>44</v>
      </c>
      <c r="B46" s="4" t="s">
        <v>7</v>
      </c>
      <c r="C46" s="4" t="s">
        <v>85</v>
      </c>
      <c r="D46" s="4" t="s">
        <v>102</v>
      </c>
      <c r="E46" s="4" t="s">
        <v>103</v>
      </c>
      <c r="F46" s="4" t="str">
        <f>VLOOKUP(D46,'[1]笔试成绩'!$E$3:$I$95,5,FALSE)</f>
        <v>137.0</v>
      </c>
      <c r="G46" s="5">
        <v>0</v>
      </c>
      <c r="H46" s="6">
        <f t="shared" si="0"/>
        <v>41.1</v>
      </c>
      <c r="I46" s="6"/>
    </row>
    <row r="47" spans="1:9" ht="15.75" customHeight="1">
      <c r="A47" s="4">
        <v>45</v>
      </c>
      <c r="B47" s="4" t="s">
        <v>7</v>
      </c>
      <c r="C47" s="4" t="s">
        <v>104</v>
      </c>
      <c r="D47" s="4" t="s">
        <v>105</v>
      </c>
      <c r="E47" s="4" t="s">
        <v>106</v>
      </c>
      <c r="F47" s="4" t="str">
        <f>VLOOKUP(D47,'[1]笔试成绩'!$E$3:$I$95,5,FALSE)</f>
        <v>156.0</v>
      </c>
      <c r="G47" s="5">
        <v>77.34</v>
      </c>
      <c r="H47" s="6">
        <f t="shared" si="0"/>
        <v>77.73</v>
      </c>
      <c r="I47" s="7" t="s">
        <v>170</v>
      </c>
    </row>
    <row r="48" spans="1:9" ht="15.75" customHeight="1">
      <c r="A48" s="4">
        <v>46</v>
      </c>
      <c r="B48" s="4" t="s">
        <v>7</v>
      </c>
      <c r="C48" s="4" t="s">
        <v>104</v>
      </c>
      <c r="D48" s="4" t="s">
        <v>107</v>
      </c>
      <c r="E48" s="4" t="s">
        <v>108</v>
      </c>
      <c r="F48" s="4" t="str">
        <f>VLOOKUP(D48,'[1]笔试成绩'!$E$3:$I$95,5,FALSE)</f>
        <v>146.0</v>
      </c>
      <c r="G48" s="5">
        <v>80.3</v>
      </c>
      <c r="H48" s="6">
        <f t="shared" si="0"/>
        <v>75.92</v>
      </c>
      <c r="I48" s="7" t="s">
        <v>170</v>
      </c>
    </row>
    <row r="49" spans="1:9" ht="15.75" customHeight="1">
      <c r="A49" s="4">
        <v>47</v>
      </c>
      <c r="B49" s="4" t="s">
        <v>7</v>
      </c>
      <c r="C49" s="4" t="s">
        <v>104</v>
      </c>
      <c r="D49" s="4" t="s">
        <v>109</v>
      </c>
      <c r="E49" s="4" t="s">
        <v>110</v>
      </c>
      <c r="F49" s="4" t="str">
        <f>VLOOKUP(D49,'[1]笔试成绩'!$E$3:$I$95,5,FALSE)</f>
        <v>146.0</v>
      </c>
      <c r="G49" s="5">
        <v>79.28</v>
      </c>
      <c r="H49" s="6">
        <f t="shared" si="0"/>
        <v>75.51</v>
      </c>
      <c r="I49" s="7" t="s">
        <v>170</v>
      </c>
    </row>
    <row r="50" spans="1:9" ht="15.75" customHeight="1">
      <c r="A50" s="4">
        <v>48</v>
      </c>
      <c r="B50" s="4" t="s">
        <v>7</v>
      </c>
      <c r="C50" s="4" t="s">
        <v>104</v>
      </c>
      <c r="D50" s="4" t="s">
        <v>111</v>
      </c>
      <c r="E50" s="4" t="s">
        <v>112</v>
      </c>
      <c r="F50" s="4" t="str">
        <f>VLOOKUP(D50,'[1]笔试成绩'!$E$3:$I$95,5,FALSE)</f>
        <v>135.0</v>
      </c>
      <c r="G50" s="5">
        <v>81.22</v>
      </c>
      <c r="H50" s="6">
        <f t="shared" si="0"/>
        <v>72.98</v>
      </c>
      <c r="I50" s="7" t="s">
        <v>170</v>
      </c>
    </row>
    <row r="51" spans="1:9" ht="15.75" customHeight="1">
      <c r="A51" s="4">
        <v>49</v>
      </c>
      <c r="B51" s="4" t="s">
        <v>7</v>
      </c>
      <c r="C51" s="4" t="s">
        <v>104</v>
      </c>
      <c r="D51" s="4" t="s">
        <v>113</v>
      </c>
      <c r="E51" s="4" t="s">
        <v>114</v>
      </c>
      <c r="F51" s="4" t="str">
        <f>VLOOKUP(D51,'[1]笔试成绩'!$E$3:$I$95,5,FALSE)</f>
        <v>124.0</v>
      </c>
      <c r="G51" s="5">
        <v>83.06</v>
      </c>
      <c r="H51" s="6">
        <f t="shared" si="0"/>
        <v>70.42</v>
      </c>
      <c r="I51" s="7" t="s">
        <v>170</v>
      </c>
    </row>
    <row r="52" spans="1:9" ht="15.75" customHeight="1">
      <c r="A52" s="4">
        <v>50</v>
      </c>
      <c r="B52" s="4" t="s">
        <v>7</v>
      </c>
      <c r="C52" s="4" t="s">
        <v>104</v>
      </c>
      <c r="D52" s="4" t="s">
        <v>115</v>
      </c>
      <c r="E52" s="4" t="s">
        <v>116</v>
      </c>
      <c r="F52" s="4" t="str">
        <f>VLOOKUP(D52,'[1]笔试成绩'!$E$3:$I$95,5,FALSE)</f>
        <v>144.0</v>
      </c>
      <c r="G52" s="5">
        <v>0</v>
      </c>
      <c r="H52" s="6">
        <f t="shared" si="0"/>
        <v>43.2</v>
      </c>
      <c r="I52" s="6"/>
    </row>
    <row r="53" spans="1:9" ht="15.75" customHeight="1">
      <c r="A53" s="4">
        <v>51</v>
      </c>
      <c r="B53" s="4" t="s">
        <v>7</v>
      </c>
      <c r="C53" s="4" t="s">
        <v>117</v>
      </c>
      <c r="D53" s="4" t="s">
        <v>118</v>
      </c>
      <c r="E53" s="4" t="s">
        <v>119</v>
      </c>
      <c r="F53" s="4" t="str">
        <f>VLOOKUP(D53,'[1]笔试成绩'!$E$3:$I$95,5,FALSE)</f>
        <v>154.5</v>
      </c>
      <c r="G53" s="5">
        <v>80.96</v>
      </c>
      <c r="H53" s="6">
        <f t="shared" si="0"/>
        <v>78.73</v>
      </c>
      <c r="I53" s="7" t="s">
        <v>170</v>
      </c>
    </row>
    <row r="54" spans="1:9" ht="15.75" customHeight="1">
      <c r="A54" s="4">
        <v>52</v>
      </c>
      <c r="B54" s="4" t="s">
        <v>7</v>
      </c>
      <c r="C54" s="4" t="s">
        <v>117</v>
      </c>
      <c r="D54" s="4" t="s">
        <v>120</v>
      </c>
      <c r="E54" s="4" t="s">
        <v>121</v>
      </c>
      <c r="F54" s="4" t="str">
        <f>VLOOKUP(D54,'[1]笔试成绩'!$E$3:$I$95,5,FALSE)</f>
        <v>141.0</v>
      </c>
      <c r="G54" s="5">
        <v>83.84</v>
      </c>
      <c r="H54" s="6">
        <f t="shared" si="0"/>
        <v>75.83</v>
      </c>
      <c r="I54" s="7" t="s">
        <v>170</v>
      </c>
    </row>
    <row r="55" spans="1:9" ht="15.75" customHeight="1">
      <c r="A55" s="4">
        <v>53</v>
      </c>
      <c r="B55" s="4" t="s">
        <v>7</v>
      </c>
      <c r="C55" s="4" t="s">
        <v>117</v>
      </c>
      <c r="D55" s="4" t="s">
        <v>122</v>
      </c>
      <c r="E55" s="4" t="s">
        <v>123</v>
      </c>
      <c r="F55" s="4" t="str">
        <f>VLOOKUP(D55,'[1]笔试成绩'!$E$3:$I$95,5,FALSE)</f>
        <v>114.0</v>
      </c>
      <c r="G55" s="5">
        <v>79.4</v>
      </c>
      <c r="H55" s="6">
        <f t="shared" si="0"/>
        <v>65.96</v>
      </c>
      <c r="I55" s="7" t="s">
        <v>170</v>
      </c>
    </row>
    <row r="56" spans="1:9" ht="15.75" customHeight="1">
      <c r="A56" s="4">
        <v>54</v>
      </c>
      <c r="B56" s="4" t="s">
        <v>7</v>
      </c>
      <c r="C56" s="4" t="s">
        <v>117</v>
      </c>
      <c r="D56" s="4" t="s">
        <v>124</v>
      </c>
      <c r="E56" s="4" t="s">
        <v>125</v>
      </c>
      <c r="F56" s="4" t="str">
        <f>VLOOKUP(D56,'[1]笔试成绩'!$E$3:$I$95,5,FALSE)</f>
        <v>146.0</v>
      </c>
      <c r="G56" s="5">
        <v>0</v>
      </c>
      <c r="H56" s="6">
        <f t="shared" si="0"/>
        <v>43.8</v>
      </c>
      <c r="I56" s="6"/>
    </row>
    <row r="57" spans="1:9" ht="15.75" customHeight="1">
      <c r="A57" s="4">
        <v>55</v>
      </c>
      <c r="B57" s="4" t="s">
        <v>7</v>
      </c>
      <c r="C57" s="4" t="s">
        <v>117</v>
      </c>
      <c r="D57" s="4" t="s">
        <v>126</v>
      </c>
      <c r="E57" s="4" t="s">
        <v>127</v>
      </c>
      <c r="F57" s="4" t="str">
        <f>VLOOKUP(D57,'[1]笔试成绩'!$E$3:$I$95,5,FALSE)</f>
        <v>110.5</v>
      </c>
      <c r="G57" s="5">
        <v>0</v>
      </c>
      <c r="H57" s="6">
        <f t="shared" si="0"/>
        <v>33.15</v>
      </c>
      <c r="I57" s="6"/>
    </row>
    <row r="58" spans="1:9" ht="15.75" customHeight="1">
      <c r="A58" s="4">
        <v>56</v>
      </c>
      <c r="B58" s="4" t="s">
        <v>7</v>
      </c>
      <c r="C58" s="4" t="s">
        <v>128</v>
      </c>
      <c r="D58" s="4" t="s">
        <v>129</v>
      </c>
      <c r="E58" s="4" t="s">
        <v>130</v>
      </c>
      <c r="F58" s="4" t="str">
        <f>VLOOKUP(D58,'[1]笔试成绩'!$E$3:$I$95,5,FALSE)</f>
        <v>105.0</v>
      </c>
      <c r="G58" s="5">
        <v>83.38</v>
      </c>
      <c r="H58" s="6">
        <f t="shared" si="0"/>
        <v>64.85</v>
      </c>
      <c r="I58" s="7" t="s">
        <v>170</v>
      </c>
    </row>
    <row r="59" spans="1:9" ht="15.75" customHeight="1">
      <c r="A59" s="4">
        <v>57</v>
      </c>
      <c r="B59" s="4" t="s">
        <v>7</v>
      </c>
      <c r="C59" s="4" t="s">
        <v>131</v>
      </c>
      <c r="D59" s="4" t="s">
        <v>132</v>
      </c>
      <c r="E59" s="4" t="s">
        <v>133</v>
      </c>
      <c r="F59" s="4" t="str">
        <f>VLOOKUP(D59,'[1]笔试成绩'!$E$3:$I$95,5,FALSE)</f>
        <v>149.0</v>
      </c>
      <c r="G59" s="5">
        <v>83.54</v>
      </c>
      <c r="H59" s="6">
        <f t="shared" si="0"/>
        <v>78.11</v>
      </c>
      <c r="I59" s="7" t="s">
        <v>170</v>
      </c>
    </row>
    <row r="60" spans="1:9" ht="15.75" customHeight="1">
      <c r="A60" s="4">
        <v>58</v>
      </c>
      <c r="B60" s="4" t="s">
        <v>7</v>
      </c>
      <c r="C60" s="4" t="s">
        <v>131</v>
      </c>
      <c r="D60" s="4" t="s">
        <v>134</v>
      </c>
      <c r="E60" s="4" t="s">
        <v>135</v>
      </c>
      <c r="F60" s="4" t="str">
        <f>VLOOKUP(D60,'[1]笔试成绩'!$E$3:$I$95,5,FALSE)</f>
        <v>128.0</v>
      </c>
      <c r="G60" s="5">
        <v>83.46</v>
      </c>
      <c r="H60" s="6">
        <f t="shared" si="0"/>
        <v>71.78</v>
      </c>
      <c r="I60" s="7" t="s">
        <v>170</v>
      </c>
    </row>
    <row r="61" spans="1:9" ht="15.75" customHeight="1">
      <c r="A61" s="4">
        <v>59</v>
      </c>
      <c r="B61" s="4" t="s">
        <v>7</v>
      </c>
      <c r="C61" s="4" t="s">
        <v>131</v>
      </c>
      <c r="D61" s="4" t="s">
        <v>136</v>
      </c>
      <c r="E61" s="4" t="s">
        <v>137</v>
      </c>
      <c r="F61" s="4" t="str">
        <f>VLOOKUP(D61,'[1]笔试成绩'!$E$3:$I$95,5,FALSE)</f>
        <v>111.0</v>
      </c>
      <c r="G61" s="5">
        <v>81.52</v>
      </c>
      <c r="H61" s="6">
        <f t="shared" si="0"/>
        <v>65.9</v>
      </c>
      <c r="I61" s="7" t="s">
        <v>170</v>
      </c>
    </row>
    <row r="62" spans="1:9" ht="15.75" customHeight="1">
      <c r="A62" s="4">
        <v>60</v>
      </c>
      <c r="B62" s="4" t="s">
        <v>7</v>
      </c>
      <c r="C62" s="4" t="s">
        <v>138</v>
      </c>
      <c r="D62" s="4" t="s">
        <v>139</v>
      </c>
      <c r="E62" s="4" t="s">
        <v>140</v>
      </c>
      <c r="F62" s="4" t="str">
        <f>VLOOKUP(D62,'[1]笔试成绩'!$E$3:$I$95,5,FALSE)</f>
        <v>114.0</v>
      </c>
      <c r="G62" s="5">
        <v>82.68</v>
      </c>
      <c r="H62" s="6">
        <f t="shared" si="0"/>
        <v>67.27</v>
      </c>
      <c r="I62" s="7" t="s">
        <v>170</v>
      </c>
    </row>
    <row r="63" spans="1:9" ht="15.75" customHeight="1">
      <c r="A63" s="4">
        <v>61</v>
      </c>
      <c r="B63" s="4" t="s">
        <v>7</v>
      </c>
      <c r="C63" s="4" t="s">
        <v>138</v>
      </c>
      <c r="D63" s="4" t="s">
        <v>141</v>
      </c>
      <c r="E63" s="4" t="s">
        <v>142</v>
      </c>
      <c r="F63" s="4" t="str">
        <f>VLOOKUP(D63,'[1]笔试成绩'!$E$3:$I$95,5,FALSE)</f>
        <v>89.0</v>
      </c>
      <c r="G63" s="5">
        <v>79.6</v>
      </c>
      <c r="H63" s="6">
        <f t="shared" si="0"/>
        <v>58.54</v>
      </c>
      <c r="I63" s="7" t="s">
        <v>170</v>
      </c>
    </row>
    <row r="64" spans="1:9" ht="15.75" customHeight="1">
      <c r="A64" s="4">
        <v>62</v>
      </c>
      <c r="B64" s="4" t="s">
        <v>7</v>
      </c>
      <c r="C64" s="4" t="s">
        <v>143</v>
      </c>
      <c r="D64" s="4" t="s">
        <v>144</v>
      </c>
      <c r="E64" s="4" t="s">
        <v>145</v>
      </c>
      <c r="F64" s="4" t="str">
        <f>VLOOKUP(D64,'[1]笔试成绩'!$E$3:$I$95,5,FALSE)</f>
        <v>177.0</v>
      </c>
      <c r="G64" s="5">
        <v>84.08</v>
      </c>
      <c r="H64" s="6">
        <f t="shared" si="0"/>
        <v>86.73</v>
      </c>
      <c r="I64" s="7" t="s">
        <v>170</v>
      </c>
    </row>
    <row r="65" spans="1:9" ht="15.75" customHeight="1">
      <c r="A65" s="4">
        <v>63</v>
      </c>
      <c r="B65" s="4" t="s">
        <v>7</v>
      </c>
      <c r="C65" s="4" t="s">
        <v>143</v>
      </c>
      <c r="D65" s="4" t="s">
        <v>146</v>
      </c>
      <c r="E65" s="4" t="s">
        <v>147</v>
      </c>
      <c r="F65" s="4" t="str">
        <f>VLOOKUP(D65,'[1]笔试成绩'!$E$3:$I$95,5,FALSE)</f>
        <v>144.0</v>
      </c>
      <c r="G65" s="5">
        <v>79.2</v>
      </c>
      <c r="H65" s="6">
        <f t="shared" si="0"/>
        <v>74.88</v>
      </c>
      <c r="I65" s="7" t="s">
        <v>170</v>
      </c>
    </row>
    <row r="66" spans="1:9" ht="15.75" customHeight="1">
      <c r="A66" s="4">
        <v>64</v>
      </c>
      <c r="B66" s="4" t="s">
        <v>7</v>
      </c>
      <c r="C66" s="4" t="s">
        <v>143</v>
      </c>
      <c r="D66" s="4" t="s">
        <v>148</v>
      </c>
      <c r="E66" s="4" t="s">
        <v>149</v>
      </c>
      <c r="F66" s="4" t="str">
        <f>VLOOKUP(D66,'[1]笔试成绩'!$E$3:$I$95,5,FALSE)</f>
        <v>143.0</v>
      </c>
      <c r="G66" s="5">
        <v>78.98</v>
      </c>
      <c r="H66" s="6">
        <f t="shared" si="0"/>
        <v>74.49</v>
      </c>
      <c r="I66" s="7" t="s">
        <v>170</v>
      </c>
    </row>
    <row r="67" spans="1:9" ht="15.75" customHeight="1">
      <c r="A67" s="4">
        <v>65</v>
      </c>
      <c r="B67" s="4" t="s">
        <v>7</v>
      </c>
      <c r="C67" s="4" t="s">
        <v>143</v>
      </c>
      <c r="D67" s="4" t="s">
        <v>150</v>
      </c>
      <c r="E67" s="4" t="s">
        <v>151</v>
      </c>
      <c r="F67" s="4" t="str">
        <f>VLOOKUP(D67,'[1]笔试成绩'!$E$3:$I$95,5,FALSE)</f>
        <v>129.0</v>
      </c>
      <c r="G67" s="5">
        <v>83.38</v>
      </c>
      <c r="H67" s="6">
        <f aca="true" t="shared" si="1" ref="H67:H75">ROUNDDOWN(F67/2*0.6+G67*0.4,2)</f>
        <v>72.05</v>
      </c>
      <c r="I67" s="7" t="s">
        <v>170</v>
      </c>
    </row>
    <row r="68" spans="1:9" ht="15.75" customHeight="1">
      <c r="A68" s="4">
        <v>66</v>
      </c>
      <c r="B68" s="4" t="s">
        <v>7</v>
      </c>
      <c r="C68" s="4" t="s">
        <v>143</v>
      </c>
      <c r="D68" s="4" t="s">
        <v>152</v>
      </c>
      <c r="E68" s="4" t="s">
        <v>153</v>
      </c>
      <c r="F68" s="4" t="str">
        <f>VLOOKUP(D68,'[1]笔试成绩'!$E$3:$I$95,5,FALSE)</f>
        <v>137.0</v>
      </c>
      <c r="G68" s="5">
        <v>77.28</v>
      </c>
      <c r="H68" s="6">
        <f t="shared" si="1"/>
        <v>72.01</v>
      </c>
      <c r="I68" s="6"/>
    </row>
    <row r="69" spans="1:9" ht="15.75" customHeight="1">
      <c r="A69" s="4">
        <v>67</v>
      </c>
      <c r="B69" s="4" t="s">
        <v>7</v>
      </c>
      <c r="C69" s="4" t="s">
        <v>143</v>
      </c>
      <c r="D69" s="4" t="s">
        <v>154</v>
      </c>
      <c r="E69" s="4" t="s">
        <v>155</v>
      </c>
      <c r="F69" s="4" t="str">
        <f>VLOOKUP(D69,'[1]笔试成绩'!$E$3:$I$95,5,FALSE)</f>
        <v>133.0</v>
      </c>
      <c r="G69" s="5">
        <v>77.82</v>
      </c>
      <c r="H69" s="6">
        <f t="shared" si="1"/>
        <v>71.02</v>
      </c>
      <c r="I69" s="6"/>
    </row>
    <row r="70" spans="1:9" ht="15.75" customHeight="1">
      <c r="A70" s="4">
        <v>68</v>
      </c>
      <c r="B70" s="4" t="s">
        <v>7</v>
      </c>
      <c r="C70" s="4" t="s">
        <v>143</v>
      </c>
      <c r="D70" s="4" t="s">
        <v>156</v>
      </c>
      <c r="E70" s="4" t="s">
        <v>157</v>
      </c>
      <c r="F70" s="4" t="str">
        <f>VLOOKUP(D70,'[1]笔试成绩'!$E$3:$I$95,5,FALSE)</f>
        <v>127.0</v>
      </c>
      <c r="G70" s="5">
        <v>80.94</v>
      </c>
      <c r="H70" s="6">
        <f t="shared" si="1"/>
        <v>70.47</v>
      </c>
      <c r="I70" s="6"/>
    </row>
    <row r="71" spans="1:9" ht="15.75" customHeight="1">
      <c r="A71" s="4">
        <v>69</v>
      </c>
      <c r="B71" s="4" t="s">
        <v>7</v>
      </c>
      <c r="C71" s="4" t="s">
        <v>143</v>
      </c>
      <c r="D71" s="4" t="s">
        <v>158</v>
      </c>
      <c r="E71" s="4" t="s">
        <v>159</v>
      </c>
      <c r="F71" s="4" t="str">
        <f>VLOOKUP(D71,'[1]笔试成绩'!$E$3:$I$95,5,FALSE)</f>
        <v>120.0</v>
      </c>
      <c r="G71" s="5">
        <v>76.34</v>
      </c>
      <c r="H71" s="6">
        <f t="shared" si="1"/>
        <v>66.53</v>
      </c>
      <c r="I71" s="6"/>
    </row>
    <row r="72" spans="1:9" ht="15.75" customHeight="1">
      <c r="A72" s="4">
        <v>70</v>
      </c>
      <c r="B72" s="4" t="s">
        <v>7</v>
      </c>
      <c r="C72" s="4" t="s">
        <v>143</v>
      </c>
      <c r="D72" s="4" t="s">
        <v>160</v>
      </c>
      <c r="E72" s="4" t="s">
        <v>161</v>
      </c>
      <c r="F72" s="4" t="str">
        <f>VLOOKUP(D72,'[1]笔试成绩'!$E$3:$I$95,5,FALSE)</f>
        <v>101.0</v>
      </c>
      <c r="G72" s="5">
        <v>0</v>
      </c>
      <c r="H72" s="6">
        <f t="shared" si="1"/>
        <v>30.3</v>
      </c>
      <c r="I72" s="6"/>
    </row>
    <row r="73" spans="1:9" ht="15.75" customHeight="1">
      <c r="A73" s="4">
        <v>71</v>
      </c>
      <c r="B73" s="4" t="s">
        <v>7</v>
      </c>
      <c r="C73" s="4" t="s">
        <v>162</v>
      </c>
      <c r="D73" s="4" t="s">
        <v>163</v>
      </c>
      <c r="E73" s="4" t="s">
        <v>164</v>
      </c>
      <c r="F73" s="4" t="str">
        <f>VLOOKUP(D73,'[1]笔试成绩'!$E$3:$I$95,5,FALSE)</f>
        <v>146.0</v>
      </c>
      <c r="G73" s="5">
        <v>81.54</v>
      </c>
      <c r="H73" s="6">
        <f t="shared" si="1"/>
        <v>76.41</v>
      </c>
      <c r="I73" s="7" t="s">
        <v>170</v>
      </c>
    </row>
    <row r="74" spans="1:9" ht="15.75" customHeight="1">
      <c r="A74" s="4">
        <v>72</v>
      </c>
      <c r="B74" s="4" t="s">
        <v>7</v>
      </c>
      <c r="C74" s="4" t="s">
        <v>162</v>
      </c>
      <c r="D74" s="4" t="s">
        <v>165</v>
      </c>
      <c r="E74" s="4" t="s">
        <v>166</v>
      </c>
      <c r="F74" s="4" t="str">
        <f>VLOOKUP(D74,'[1]笔试成绩'!$E$3:$I$95,5,FALSE)</f>
        <v>145.0</v>
      </c>
      <c r="G74" s="5">
        <v>77.44</v>
      </c>
      <c r="H74" s="6">
        <f t="shared" si="1"/>
        <v>74.47</v>
      </c>
      <c r="I74" s="7" t="s">
        <v>170</v>
      </c>
    </row>
    <row r="75" spans="1:9" ht="15.75" customHeight="1">
      <c r="A75" s="4">
        <v>73</v>
      </c>
      <c r="B75" s="4" t="s">
        <v>7</v>
      </c>
      <c r="C75" s="4" t="s">
        <v>162</v>
      </c>
      <c r="D75" s="4" t="s">
        <v>167</v>
      </c>
      <c r="E75" s="4" t="s">
        <v>168</v>
      </c>
      <c r="F75" s="4" t="str">
        <f>VLOOKUP(D75,'[1]笔试成绩'!$E$3:$I$95,5,FALSE)</f>
        <v>131.0</v>
      </c>
      <c r="G75" s="5">
        <v>82.6</v>
      </c>
      <c r="H75" s="6">
        <f t="shared" si="1"/>
        <v>72.34</v>
      </c>
      <c r="I75" s="7" t="s">
        <v>170</v>
      </c>
    </row>
  </sheetData>
  <mergeCells count="1">
    <mergeCell ref="A1:I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2019-08-10T08:59:31Z</dcterms:modified>
  <cp:category/>
  <cp:version/>
  <cp:contentType/>
  <cp:contentStatus/>
</cp:coreProperties>
</file>