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<sst xmlns="http://schemas.openxmlformats.org/spreadsheetml/2006/main" count="716" uniqueCount="93">
  <si>
    <t>蒙自市2019年公开招聘派遣教师岗位信息表</t>
  </si>
  <si>
    <t>序号</t>
  </si>
  <si>
    <t>用人单位</t>
  </si>
  <si>
    <t>招聘岗位</t>
  </si>
  <si>
    <t>岗位编码</t>
  </si>
  <si>
    <t>招聘人数</t>
  </si>
  <si>
    <t>性别</t>
  </si>
  <si>
    <t>民族</t>
  </si>
  <si>
    <t>户口</t>
  </si>
  <si>
    <t>年龄</t>
  </si>
  <si>
    <t>学历</t>
  </si>
  <si>
    <t>学历类型</t>
  </si>
  <si>
    <t>毕业年份</t>
  </si>
  <si>
    <t>专业类别</t>
  </si>
  <si>
    <t>其它招聘条件</t>
  </si>
  <si>
    <t>合计</t>
  </si>
  <si>
    <t>报名人数</t>
  </si>
  <si>
    <t>蒙自市惠民小学</t>
  </si>
  <si>
    <t>小学语文</t>
  </si>
  <si>
    <t>不限</t>
  </si>
  <si>
    <t>35岁及以下</t>
  </si>
  <si>
    <t>大专及以上</t>
  </si>
  <si>
    <t>国民教育</t>
  </si>
  <si>
    <t>语文教育类</t>
  </si>
  <si>
    <t>具有小学及以上教师资格证</t>
  </si>
  <si>
    <t>小学数学</t>
  </si>
  <si>
    <t>数学教育类</t>
  </si>
  <si>
    <t>蒙自市银河小学</t>
  </si>
  <si>
    <t>蒙自市第三小学</t>
  </si>
  <si>
    <t>30岁以下</t>
  </si>
  <si>
    <t>蒙自市团结小学</t>
  </si>
  <si>
    <t>本科及以上</t>
  </si>
  <si>
    <t>音乐教育类</t>
  </si>
  <si>
    <t>体育教育类</t>
  </si>
  <si>
    <t>蒙自市凤凰小学</t>
  </si>
  <si>
    <t>蒙自市文萃小学</t>
  </si>
  <si>
    <t>小学信息技术</t>
  </si>
  <si>
    <t>计算机信息教育类</t>
  </si>
  <si>
    <t>蒙自市文澜中心学校</t>
  </si>
  <si>
    <t>蒙自市水田乡中心学校</t>
  </si>
  <si>
    <t>小学英语</t>
  </si>
  <si>
    <t>9</t>
  </si>
  <si>
    <t>蒙自市草坝镇中心学校</t>
  </si>
  <si>
    <t>蒙自市新安所镇中心学校</t>
  </si>
  <si>
    <t>11</t>
  </si>
  <si>
    <t>蒙自市芷村镇中心学校</t>
  </si>
  <si>
    <t>蒙自市鸣鹫镇中心学校</t>
  </si>
  <si>
    <t>13</t>
  </si>
  <si>
    <t>蒙自市老寨乡中心学校</t>
  </si>
  <si>
    <t>蒙自市期路白乡中心学校</t>
  </si>
  <si>
    <t>蒙自</t>
  </si>
  <si>
    <t>蒙自市第二中学</t>
  </si>
  <si>
    <t>初中数学</t>
  </si>
  <si>
    <t>具有初级中学及以上教师资格证</t>
  </si>
  <si>
    <t>初中英语</t>
  </si>
  <si>
    <t>英语教育类</t>
  </si>
  <si>
    <t>初中政治</t>
  </si>
  <si>
    <t>思想政治教育类</t>
  </si>
  <si>
    <t>初中历史</t>
  </si>
  <si>
    <t>历史教育类</t>
  </si>
  <si>
    <t>蒙自市第三中学</t>
  </si>
  <si>
    <t>初中生物</t>
  </si>
  <si>
    <t>生物教育类</t>
  </si>
  <si>
    <t>初中地理</t>
  </si>
  <si>
    <t>地理教育类</t>
  </si>
  <si>
    <t>初中信息技术</t>
  </si>
  <si>
    <t>初中语文</t>
  </si>
  <si>
    <t>蒙自市第四中学</t>
  </si>
  <si>
    <t>高中地理</t>
  </si>
  <si>
    <t>36岁及以下</t>
  </si>
  <si>
    <t>具有高级中学及以上教师资格证</t>
  </si>
  <si>
    <t>高中历史</t>
  </si>
  <si>
    <t>37岁及以下</t>
  </si>
  <si>
    <t>蒙自市第五中学</t>
  </si>
  <si>
    <t>初中物理</t>
  </si>
  <si>
    <t>物理教育类</t>
  </si>
  <si>
    <t>蒙自市雨过铺中学</t>
  </si>
  <si>
    <t>蒙自市草坝镇中学</t>
  </si>
  <si>
    <t>蒙自市芷村镇中学</t>
  </si>
  <si>
    <t>蒙自市鸣鹫镇中学</t>
  </si>
  <si>
    <t>初中体育</t>
  </si>
  <si>
    <t>男</t>
  </si>
  <si>
    <t>会计</t>
  </si>
  <si>
    <t>中专及以上</t>
  </si>
  <si>
    <t>会计类</t>
  </si>
  <si>
    <t>取得初级及以上会计专业技术资格</t>
  </si>
  <si>
    <t>蒙自市老寨中学</t>
  </si>
  <si>
    <t>初中音乐</t>
  </si>
  <si>
    <t>蒙自市冷泉镇中学</t>
  </si>
  <si>
    <t>蒙自市水田乡中学</t>
  </si>
  <si>
    <t>初中化学</t>
  </si>
  <si>
    <t>化学教育类</t>
  </si>
  <si>
    <t>总计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</si>
</sst>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yyyy&quot;年&quot;m&quot;月&quot;;@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49" fontId="1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1" xfId="0" applyFont="1" applyBorder="1" applyAlignment="1" applyProtection="1">
      <alignment horizontal="center" vertical="center" wrapText="1"/>
      <protection hidden="1" locked="0"/>
    </xf>
    <xf numFmtId="0" fontId="1" fillId="0" borderId="15" xfId="0" applyFont="1" applyBorder="1" applyAlignment="1" applyProtection="1">
      <alignment horizontal="center" vertical="center" wrapText="1"/>
      <protection hidden="1" locked="0"/>
    </xf>
    <xf numFmtId="49" fontId="1" fillId="0" borderId="11" xfId="0" applyNumberFormat="1" applyFont="1" applyBorder="1" applyAlignment="1" applyProtection="1">
      <alignment horizontal="center" vertical="center" wrapText="1"/>
      <protection hidden="1" locked="0"/>
    </xf>
    <xf numFmtId="49" fontId="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1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tabSelected="1" zoomScalePageLayoutView="0" workbookViewId="0" topLeftCell="A1">
      <selection activeCell="I95" sqref="I95"/>
    </sheetView>
  </sheetViews>
  <sheetFormatPr defaultColWidth="9.00390625" defaultRowHeight="13.5"/>
  <cols>
    <col min="1" max="1" width="3.75390625" style="0" customWidth="1"/>
    <col min="2" max="2" width="9.875" style="0" customWidth="1"/>
    <col min="3" max="4" width="8.375" style="0" customWidth="1"/>
    <col min="5" max="5" width="4.375" style="0" customWidth="1"/>
    <col min="6" max="8" width="4.25390625" style="0" customWidth="1"/>
    <col min="9" max="9" width="11.125" style="0" customWidth="1"/>
    <col min="10" max="10" width="10.875" style="0" customWidth="1"/>
    <col min="11" max="11" width="11.625" style="0" customWidth="1"/>
    <col min="12" max="12" width="5.625" style="0" customWidth="1"/>
    <col min="13" max="13" width="13.625" style="0" customWidth="1"/>
    <col min="14" max="14" width="31.375" style="0" customWidth="1"/>
    <col min="15" max="15" width="4.125" style="0" customWidth="1"/>
    <col min="16" max="16" width="9.00390625" style="0" hidden="1" customWidth="1"/>
    <col min="17" max="17" width="9.00390625" style="0" customWidth="1"/>
  </cols>
  <sheetData>
    <row r="1" spans="1:16" s="1" customFormat="1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" customFormat="1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2" t="s">
        <v>15</v>
      </c>
      <c r="P2" s="12" t="s">
        <v>16</v>
      </c>
    </row>
    <row r="3" spans="1:249" s="3" customFormat="1" ht="19.5" customHeight="1">
      <c r="A3" s="23">
        <v>1</v>
      </c>
      <c r="B3" s="28" t="s">
        <v>17</v>
      </c>
      <c r="C3" s="8" t="s">
        <v>18</v>
      </c>
      <c r="D3" s="8">
        <v>1001001</v>
      </c>
      <c r="E3" s="9">
        <v>13</v>
      </c>
      <c r="F3" s="9" t="s">
        <v>19</v>
      </c>
      <c r="G3" s="9" t="s">
        <v>19</v>
      </c>
      <c r="H3" s="9" t="s">
        <v>19</v>
      </c>
      <c r="I3" s="13" t="s">
        <v>20</v>
      </c>
      <c r="J3" s="9" t="s">
        <v>21</v>
      </c>
      <c r="K3" s="9" t="s">
        <v>22</v>
      </c>
      <c r="L3" s="9" t="s">
        <v>19</v>
      </c>
      <c r="M3" s="14" t="s">
        <v>23</v>
      </c>
      <c r="N3" s="14" t="s">
        <v>24</v>
      </c>
      <c r="O3" s="32">
        <v>27</v>
      </c>
      <c r="P3" s="14" t="e">
        <f>COUNTIF(#REF!,D3)</f>
        <v>#REF!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3" customFormat="1" ht="19.5" customHeight="1">
      <c r="A4" s="27"/>
      <c r="B4" s="29"/>
      <c r="C4" s="8" t="s">
        <v>25</v>
      </c>
      <c r="D4" s="8">
        <v>2002001</v>
      </c>
      <c r="E4" s="9">
        <v>14</v>
      </c>
      <c r="F4" s="9" t="s">
        <v>19</v>
      </c>
      <c r="G4" s="9" t="s">
        <v>19</v>
      </c>
      <c r="H4" s="9" t="s">
        <v>19</v>
      </c>
      <c r="I4" s="13" t="s">
        <v>20</v>
      </c>
      <c r="J4" s="9" t="s">
        <v>21</v>
      </c>
      <c r="K4" s="9" t="s">
        <v>22</v>
      </c>
      <c r="L4" s="9" t="s">
        <v>19</v>
      </c>
      <c r="M4" s="14" t="s">
        <v>26</v>
      </c>
      <c r="N4" s="14" t="s">
        <v>24</v>
      </c>
      <c r="O4" s="32"/>
      <c r="P4" s="14" t="e">
        <f>COUNTIF(#REF!,D4)</f>
        <v>#REF!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s="3" customFormat="1" ht="19.5" customHeight="1">
      <c r="A5" s="23">
        <v>2</v>
      </c>
      <c r="B5" s="23" t="s">
        <v>27</v>
      </c>
      <c r="C5" s="8" t="s">
        <v>18</v>
      </c>
      <c r="D5" s="8">
        <v>1001002</v>
      </c>
      <c r="E5" s="9">
        <v>1</v>
      </c>
      <c r="F5" s="9" t="s">
        <v>19</v>
      </c>
      <c r="G5" s="9" t="s">
        <v>19</v>
      </c>
      <c r="H5" s="9" t="s">
        <v>19</v>
      </c>
      <c r="I5" s="13" t="s">
        <v>20</v>
      </c>
      <c r="J5" s="9" t="s">
        <v>21</v>
      </c>
      <c r="K5" s="9" t="s">
        <v>22</v>
      </c>
      <c r="L5" s="9" t="s">
        <v>19</v>
      </c>
      <c r="M5" s="14" t="s">
        <v>23</v>
      </c>
      <c r="N5" s="9" t="s">
        <v>24</v>
      </c>
      <c r="O5" s="32">
        <v>2</v>
      </c>
      <c r="P5" s="14" t="e">
        <f>COUNTIF(#REF!,D5)</f>
        <v>#REF!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s="3" customFormat="1" ht="19.5" customHeight="1">
      <c r="A6" s="24"/>
      <c r="B6" s="24"/>
      <c r="C6" s="9" t="s">
        <v>25</v>
      </c>
      <c r="D6" s="9">
        <v>2002002</v>
      </c>
      <c r="E6" s="9">
        <v>1</v>
      </c>
      <c r="F6" s="9" t="s">
        <v>19</v>
      </c>
      <c r="G6" s="9" t="s">
        <v>19</v>
      </c>
      <c r="H6" s="9" t="s">
        <v>19</v>
      </c>
      <c r="I6" s="13" t="s">
        <v>20</v>
      </c>
      <c r="J6" s="9" t="s">
        <v>21</v>
      </c>
      <c r="K6" s="9" t="s">
        <v>22</v>
      </c>
      <c r="L6" s="9" t="s">
        <v>19</v>
      </c>
      <c r="M6" s="14" t="s">
        <v>26</v>
      </c>
      <c r="N6" s="9" t="s">
        <v>24</v>
      </c>
      <c r="O6" s="32"/>
      <c r="P6" s="14" t="e">
        <f>COUNTIF(#REF!,D6)</f>
        <v>#REF!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3" customFormat="1" ht="19.5" customHeight="1">
      <c r="A7" s="23">
        <v>3</v>
      </c>
      <c r="B7" s="23" t="s">
        <v>28</v>
      </c>
      <c r="C7" s="9" t="s">
        <v>18</v>
      </c>
      <c r="D7" s="9">
        <v>1001003</v>
      </c>
      <c r="E7" s="9">
        <v>2</v>
      </c>
      <c r="F7" s="9" t="s">
        <v>19</v>
      </c>
      <c r="G7" s="9" t="s">
        <v>19</v>
      </c>
      <c r="H7" s="9" t="s">
        <v>19</v>
      </c>
      <c r="I7" s="13" t="s">
        <v>29</v>
      </c>
      <c r="J7" s="9" t="s">
        <v>21</v>
      </c>
      <c r="K7" s="9" t="s">
        <v>22</v>
      </c>
      <c r="L7" s="9" t="s">
        <v>19</v>
      </c>
      <c r="M7" s="9" t="s">
        <v>23</v>
      </c>
      <c r="N7" s="9" t="s">
        <v>24</v>
      </c>
      <c r="O7" s="33">
        <v>3</v>
      </c>
      <c r="P7" s="14" t="e">
        <f>COUNTIF(#REF!,D7)</f>
        <v>#REF!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3" customFormat="1" ht="19.5" customHeight="1">
      <c r="A8" s="24"/>
      <c r="B8" s="24"/>
      <c r="C8" s="9" t="s">
        <v>25</v>
      </c>
      <c r="D8" s="9">
        <v>2002003</v>
      </c>
      <c r="E8" s="9">
        <v>1</v>
      </c>
      <c r="F8" s="9" t="s">
        <v>19</v>
      </c>
      <c r="G8" s="9" t="s">
        <v>19</v>
      </c>
      <c r="H8" s="9" t="s">
        <v>19</v>
      </c>
      <c r="I8" s="13" t="s">
        <v>29</v>
      </c>
      <c r="J8" s="9" t="s">
        <v>21</v>
      </c>
      <c r="K8" s="9" t="s">
        <v>22</v>
      </c>
      <c r="L8" s="9" t="s">
        <v>19</v>
      </c>
      <c r="M8" s="9" t="s">
        <v>26</v>
      </c>
      <c r="N8" s="9" t="s">
        <v>24</v>
      </c>
      <c r="O8" s="34"/>
      <c r="P8" s="14" t="e">
        <f>COUNTIF(#REF!,D8)</f>
        <v>#REF!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3" customFormat="1" ht="19.5" customHeight="1">
      <c r="A9" s="23">
        <v>4</v>
      </c>
      <c r="B9" s="28" t="s">
        <v>30</v>
      </c>
      <c r="C9" s="9" t="s">
        <v>18</v>
      </c>
      <c r="D9" s="9">
        <v>1001012</v>
      </c>
      <c r="E9" s="9">
        <v>3</v>
      </c>
      <c r="F9" s="9" t="s">
        <v>19</v>
      </c>
      <c r="G9" s="9" t="s">
        <v>19</v>
      </c>
      <c r="H9" s="9" t="s">
        <v>19</v>
      </c>
      <c r="I9" s="13" t="s">
        <v>20</v>
      </c>
      <c r="J9" s="9" t="s">
        <v>31</v>
      </c>
      <c r="K9" s="9" t="s">
        <v>22</v>
      </c>
      <c r="L9" s="15" t="s">
        <v>19</v>
      </c>
      <c r="M9" s="14" t="s">
        <v>32</v>
      </c>
      <c r="N9" s="14" t="s">
        <v>24</v>
      </c>
      <c r="O9" s="32">
        <v>6</v>
      </c>
      <c r="P9" s="14" t="e">
        <f>COUNTIF(#REF!,D9)</f>
        <v>#REF!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3" customFormat="1" ht="19.5" customHeight="1">
      <c r="A10" s="27"/>
      <c r="B10" s="29"/>
      <c r="C10" s="9" t="s">
        <v>25</v>
      </c>
      <c r="D10" s="9">
        <v>2002013</v>
      </c>
      <c r="E10" s="9">
        <v>3</v>
      </c>
      <c r="F10" s="9" t="s">
        <v>19</v>
      </c>
      <c r="G10" s="9" t="s">
        <v>19</v>
      </c>
      <c r="H10" s="9" t="s">
        <v>19</v>
      </c>
      <c r="I10" s="13" t="s">
        <v>20</v>
      </c>
      <c r="J10" s="9" t="s">
        <v>31</v>
      </c>
      <c r="K10" s="9" t="s">
        <v>22</v>
      </c>
      <c r="L10" s="15" t="s">
        <v>19</v>
      </c>
      <c r="M10" s="14" t="s">
        <v>33</v>
      </c>
      <c r="N10" s="14" t="s">
        <v>24</v>
      </c>
      <c r="O10" s="32"/>
      <c r="P10" s="14" t="e">
        <f>COUNTIF(#REF!,D10)</f>
        <v>#REF!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3" customFormat="1" ht="19.5" customHeight="1">
      <c r="A11" s="23">
        <v>5</v>
      </c>
      <c r="B11" s="28" t="s">
        <v>34</v>
      </c>
      <c r="C11" s="9" t="s">
        <v>18</v>
      </c>
      <c r="D11" s="9">
        <v>1001004</v>
      </c>
      <c r="E11" s="9">
        <v>3</v>
      </c>
      <c r="F11" s="9" t="s">
        <v>19</v>
      </c>
      <c r="G11" s="9" t="s">
        <v>19</v>
      </c>
      <c r="H11" s="9" t="s">
        <v>19</v>
      </c>
      <c r="I11" s="13" t="s">
        <v>20</v>
      </c>
      <c r="J11" s="9" t="s">
        <v>31</v>
      </c>
      <c r="K11" s="9" t="s">
        <v>22</v>
      </c>
      <c r="L11" s="15" t="s">
        <v>19</v>
      </c>
      <c r="M11" s="9" t="s">
        <v>23</v>
      </c>
      <c r="N11" s="14" t="s">
        <v>24</v>
      </c>
      <c r="O11" s="32">
        <v>9</v>
      </c>
      <c r="P11" s="14" t="e">
        <f>COUNTIF(#REF!,D11)</f>
        <v>#REF!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3" customFormat="1" ht="19.5" customHeight="1">
      <c r="A12" s="27"/>
      <c r="B12" s="29"/>
      <c r="C12" s="9" t="s">
        <v>25</v>
      </c>
      <c r="D12" s="9">
        <v>2002004</v>
      </c>
      <c r="E12" s="9">
        <v>6</v>
      </c>
      <c r="F12" s="9" t="s">
        <v>19</v>
      </c>
      <c r="G12" s="9" t="s">
        <v>19</v>
      </c>
      <c r="H12" s="9" t="s">
        <v>19</v>
      </c>
      <c r="I12" s="13" t="s">
        <v>20</v>
      </c>
      <c r="J12" s="9" t="s">
        <v>31</v>
      </c>
      <c r="K12" s="9" t="s">
        <v>22</v>
      </c>
      <c r="L12" s="15" t="s">
        <v>19</v>
      </c>
      <c r="M12" s="9" t="s">
        <v>26</v>
      </c>
      <c r="N12" s="14" t="s">
        <v>24</v>
      </c>
      <c r="O12" s="32"/>
      <c r="P12" s="14" t="e">
        <f>COUNTIF(#REF!,D12)</f>
        <v>#REF!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3" customFormat="1" ht="19.5" customHeight="1">
      <c r="A13" s="23">
        <v>6</v>
      </c>
      <c r="B13" s="28" t="s">
        <v>35</v>
      </c>
      <c r="C13" s="9" t="s">
        <v>18</v>
      </c>
      <c r="D13" s="9">
        <v>1001005</v>
      </c>
      <c r="E13" s="9">
        <v>2</v>
      </c>
      <c r="F13" s="9" t="s">
        <v>19</v>
      </c>
      <c r="G13" s="9" t="s">
        <v>19</v>
      </c>
      <c r="H13" s="9" t="s">
        <v>19</v>
      </c>
      <c r="I13" s="13" t="s">
        <v>29</v>
      </c>
      <c r="J13" s="9" t="s">
        <v>21</v>
      </c>
      <c r="K13" s="9" t="s">
        <v>22</v>
      </c>
      <c r="L13" s="15" t="s">
        <v>19</v>
      </c>
      <c r="M13" s="14" t="s">
        <v>23</v>
      </c>
      <c r="N13" s="14" t="s">
        <v>24</v>
      </c>
      <c r="O13" s="32">
        <v>8</v>
      </c>
      <c r="P13" s="14" t="e">
        <f>COUNTIF(#REF!,D13)</f>
        <v>#REF!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3" customFormat="1" ht="19.5" customHeight="1">
      <c r="A14" s="27"/>
      <c r="B14" s="29"/>
      <c r="C14" s="9" t="s">
        <v>25</v>
      </c>
      <c r="D14" s="9">
        <v>2002005</v>
      </c>
      <c r="E14" s="9">
        <v>5</v>
      </c>
      <c r="F14" s="9" t="s">
        <v>19</v>
      </c>
      <c r="G14" s="9" t="s">
        <v>19</v>
      </c>
      <c r="H14" s="9" t="s">
        <v>19</v>
      </c>
      <c r="I14" s="13" t="s">
        <v>29</v>
      </c>
      <c r="J14" s="9" t="s">
        <v>21</v>
      </c>
      <c r="K14" s="9" t="s">
        <v>22</v>
      </c>
      <c r="L14" s="15" t="s">
        <v>19</v>
      </c>
      <c r="M14" s="14" t="s">
        <v>26</v>
      </c>
      <c r="N14" s="14" t="s">
        <v>24</v>
      </c>
      <c r="O14" s="32"/>
      <c r="P14" s="14" t="e">
        <f>COUNTIF(#REF!,D14)</f>
        <v>#REF!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3" customFormat="1" ht="25.5" customHeight="1">
      <c r="A15" s="24"/>
      <c r="B15" s="30"/>
      <c r="C15" s="9" t="s">
        <v>36</v>
      </c>
      <c r="D15" s="9">
        <v>7001002</v>
      </c>
      <c r="E15" s="9">
        <v>1</v>
      </c>
      <c r="F15" s="9" t="s">
        <v>19</v>
      </c>
      <c r="G15" s="9" t="s">
        <v>19</v>
      </c>
      <c r="H15" s="9" t="s">
        <v>19</v>
      </c>
      <c r="I15" s="13" t="s">
        <v>29</v>
      </c>
      <c r="J15" s="9" t="s">
        <v>21</v>
      </c>
      <c r="K15" s="9" t="s">
        <v>22</v>
      </c>
      <c r="L15" s="15" t="s">
        <v>19</v>
      </c>
      <c r="M15" s="14" t="s">
        <v>37</v>
      </c>
      <c r="N15" s="14" t="s">
        <v>24</v>
      </c>
      <c r="O15" s="32"/>
      <c r="P15" s="14" t="e">
        <f>COUNTIF(#REF!,D15)</f>
        <v>#REF!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3" customFormat="1" ht="19.5" customHeight="1">
      <c r="A16" s="23">
        <v>7</v>
      </c>
      <c r="B16" s="28" t="s">
        <v>38</v>
      </c>
      <c r="C16" s="9" t="s">
        <v>18</v>
      </c>
      <c r="D16" s="9">
        <v>1001006</v>
      </c>
      <c r="E16" s="9">
        <v>9</v>
      </c>
      <c r="F16" s="9" t="s">
        <v>19</v>
      </c>
      <c r="G16" s="9" t="s">
        <v>19</v>
      </c>
      <c r="H16" s="9" t="s">
        <v>19</v>
      </c>
      <c r="I16" s="13" t="s">
        <v>20</v>
      </c>
      <c r="J16" s="9" t="s">
        <v>21</v>
      </c>
      <c r="K16" s="9" t="s">
        <v>22</v>
      </c>
      <c r="L16" s="15" t="s">
        <v>19</v>
      </c>
      <c r="M16" s="14" t="s">
        <v>23</v>
      </c>
      <c r="N16" s="9" t="s">
        <v>24</v>
      </c>
      <c r="O16" s="32">
        <v>18</v>
      </c>
      <c r="P16" s="14" t="e">
        <f>COUNTIF(#REF!,D16)</f>
        <v>#REF!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s="3" customFormat="1" ht="19.5" customHeight="1">
      <c r="A17" s="24"/>
      <c r="B17" s="30"/>
      <c r="C17" s="9" t="s">
        <v>25</v>
      </c>
      <c r="D17" s="9">
        <v>2002006</v>
      </c>
      <c r="E17" s="9">
        <v>9</v>
      </c>
      <c r="F17" s="9" t="s">
        <v>19</v>
      </c>
      <c r="G17" s="9" t="s">
        <v>19</v>
      </c>
      <c r="H17" s="9" t="s">
        <v>19</v>
      </c>
      <c r="I17" s="13" t="s">
        <v>20</v>
      </c>
      <c r="J17" s="9" t="s">
        <v>21</v>
      </c>
      <c r="K17" s="9" t="s">
        <v>22</v>
      </c>
      <c r="L17" s="15" t="s">
        <v>19</v>
      </c>
      <c r="M17" s="14" t="s">
        <v>26</v>
      </c>
      <c r="N17" s="9" t="s">
        <v>24</v>
      </c>
      <c r="O17" s="32"/>
      <c r="P17" s="14" t="e">
        <f>COUNTIF(#REF!,D17)</f>
        <v>#REF!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3" customFormat="1" ht="19.5" customHeight="1">
      <c r="A18" s="23">
        <v>8</v>
      </c>
      <c r="B18" s="28" t="s">
        <v>39</v>
      </c>
      <c r="C18" s="9" t="s">
        <v>18</v>
      </c>
      <c r="D18" s="9">
        <v>1001007</v>
      </c>
      <c r="E18" s="9">
        <v>1</v>
      </c>
      <c r="F18" s="9" t="s">
        <v>19</v>
      </c>
      <c r="G18" s="9" t="s">
        <v>19</v>
      </c>
      <c r="H18" s="9" t="s">
        <v>19</v>
      </c>
      <c r="I18" s="13" t="s">
        <v>20</v>
      </c>
      <c r="J18" s="9" t="s">
        <v>21</v>
      </c>
      <c r="K18" s="9" t="s">
        <v>22</v>
      </c>
      <c r="L18" s="15" t="s">
        <v>19</v>
      </c>
      <c r="M18" s="14" t="s">
        <v>19</v>
      </c>
      <c r="N18" s="14" t="s">
        <v>24</v>
      </c>
      <c r="O18" s="32">
        <v>2</v>
      </c>
      <c r="P18" s="14" t="e">
        <f>COUNTIF(#REF!,D18)</f>
        <v>#REF!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s="3" customFormat="1" ht="19.5" customHeight="1">
      <c r="A19" s="24"/>
      <c r="B19" s="30"/>
      <c r="C19" s="8" t="s">
        <v>40</v>
      </c>
      <c r="D19" s="9">
        <v>3003003</v>
      </c>
      <c r="E19" s="9">
        <v>1</v>
      </c>
      <c r="F19" s="9" t="s">
        <v>19</v>
      </c>
      <c r="G19" s="9" t="s">
        <v>19</v>
      </c>
      <c r="H19" s="9" t="s">
        <v>19</v>
      </c>
      <c r="I19" s="13" t="s">
        <v>20</v>
      </c>
      <c r="J19" s="9" t="s">
        <v>21</v>
      </c>
      <c r="K19" s="9" t="s">
        <v>22</v>
      </c>
      <c r="L19" s="15" t="s">
        <v>19</v>
      </c>
      <c r="M19" s="14" t="s">
        <v>19</v>
      </c>
      <c r="N19" s="14" t="s">
        <v>24</v>
      </c>
      <c r="O19" s="32"/>
      <c r="P19" s="14" t="e">
        <f>COUNTIF(#REF!,D19)</f>
        <v>#REF!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16" s="4" customFormat="1" ht="19.5" customHeight="1">
      <c r="A20" s="25" t="s">
        <v>41</v>
      </c>
      <c r="B20" s="23" t="s">
        <v>42</v>
      </c>
      <c r="C20" s="9" t="s">
        <v>18</v>
      </c>
      <c r="D20" s="9">
        <v>1001008</v>
      </c>
      <c r="E20" s="9">
        <v>1</v>
      </c>
      <c r="F20" s="9" t="s">
        <v>19</v>
      </c>
      <c r="G20" s="9" t="s">
        <v>19</v>
      </c>
      <c r="H20" s="9" t="s">
        <v>19</v>
      </c>
      <c r="I20" s="13" t="s">
        <v>20</v>
      </c>
      <c r="J20" s="9" t="s">
        <v>21</v>
      </c>
      <c r="K20" s="9" t="s">
        <v>22</v>
      </c>
      <c r="L20" s="15" t="s">
        <v>19</v>
      </c>
      <c r="M20" s="14" t="s">
        <v>19</v>
      </c>
      <c r="N20" s="14" t="s">
        <v>24</v>
      </c>
      <c r="O20" s="33">
        <v>2</v>
      </c>
      <c r="P20" s="14" t="e">
        <f>COUNTIF(#REF!,D20)</f>
        <v>#REF!</v>
      </c>
    </row>
    <row r="21" spans="1:16" s="4" customFormat="1" ht="19.5" customHeight="1">
      <c r="A21" s="26"/>
      <c r="B21" s="24"/>
      <c r="C21" s="9" t="s">
        <v>25</v>
      </c>
      <c r="D21" s="9">
        <v>2002008</v>
      </c>
      <c r="E21" s="9">
        <v>1</v>
      </c>
      <c r="F21" s="9" t="s">
        <v>19</v>
      </c>
      <c r="G21" s="9" t="s">
        <v>19</v>
      </c>
      <c r="H21" s="9" t="s">
        <v>19</v>
      </c>
      <c r="I21" s="13" t="s">
        <v>20</v>
      </c>
      <c r="J21" s="9" t="s">
        <v>21</v>
      </c>
      <c r="K21" s="9" t="s">
        <v>22</v>
      </c>
      <c r="L21" s="9" t="s">
        <v>19</v>
      </c>
      <c r="M21" s="14" t="s">
        <v>19</v>
      </c>
      <c r="N21" s="9" t="s">
        <v>24</v>
      </c>
      <c r="O21" s="34"/>
      <c r="P21" s="14" t="e">
        <f>COUNTIF(#REF!,D21)</f>
        <v>#REF!</v>
      </c>
    </row>
    <row r="22" spans="1:249" s="3" customFormat="1" ht="19.5" customHeight="1">
      <c r="A22" s="23">
        <v>10</v>
      </c>
      <c r="B22" s="28" t="s">
        <v>43</v>
      </c>
      <c r="C22" s="9" t="s">
        <v>18</v>
      </c>
      <c r="D22" s="9">
        <v>1001009</v>
      </c>
      <c r="E22" s="9">
        <v>1</v>
      </c>
      <c r="F22" s="9" t="s">
        <v>19</v>
      </c>
      <c r="G22" s="9" t="s">
        <v>19</v>
      </c>
      <c r="H22" s="9" t="s">
        <v>19</v>
      </c>
      <c r="I22" s="13" t="s">
        <v>20</v>
      </c>
      <c r="J22" s="9" t="s">
        <v>21</v>
      </c>
      <c r="K22" s="9" t="s">
        <v>22</v>
      </c>
      <c r="L22" s="15" t="s">
        <v>19</v>
      </c>
      <c r="M22" s="14" t="s">
        <v>19</v>
      </c>
      <c r="N22" s="14" t="s">
        <v>24</v>
      </c>
      <c r="O22" s="32">
        <v>3</v>
      </c>
      <c r="P22" s="14" t="e">
        <f>COUNTIF(#REF!,D22)</f>
        <v>#REF!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s="3" customFormat="1" ht="19.5" customHeight="1">
      <c r="A23" s="24"/>
      <c r="B23" s="30"/>
      <c r="C23" s="9" t="s">
        <v>25</v>
      </c>
      <c r="D23" s="9">
        <v>2002009</v>
      </c>
      <c r="E23" s="9">
        <v>2</v>
      </c>
      <c r="F23" s="9" t="s">
        <v>19</v>
      </c>
      <c r="G23" s="9" t="s">
        <v>19</v>
      </c>
      <c r="H23" s="9" t="s">
        <v>19</v>
      </c>
      <c r="I23" s="13" t="s">
        <v>20</v>
      </c>
      <c r="J23" s="9" t="s">
        <v>21</v>
      </c>
      <c r="K23" s="9" t="s">
        <v>22</v>
      </c>
      <c r="L23" s="15" t="s">
        <v>19</v>
      </c>
      <c r="M23" s="14" t="s">
        <v>19</v>
      </c>
      <c r="N23" s="14" t="s">
        <v>24</v>
      </c>
      <c r="O23" s="32"/>
      <c r="P23" s="14" t="e">
        <f>COUNTIF(#REF!,D23)</f>
        <v>#REF!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16" s="4" customFormat="1" ht="19.5" customHeight="1">
      <c r="A24" s="25" t="s">
        <v>44</v>
      </c>
      <c r="B24" s="28" t="s">
        <v>45</v>
      </c>
      <c r="C24" s="9" t="s">
        <v>18</v>
      </c>
      <c r="D24" s="9">
        <v>1001010</v>
      </c>
      <c r="E24" s="9">
        <v>1</v>
      </c>
      <c r="F24" s="9" t="s">
        <v>19</v>
      </c>
      <c r="G24" s="9" t="s">
        <v>19</v>
      </c>
      <c r="H24" s="9" t="s">
        <v>19</v>
      </c>
      <c r="I24" s="13" t="s">
        <v>20</v>
      </c>
      <c r="J24" s="9" t="s">
        <v>21</v>
      </c>
      <c r="K24" s="9" t="s">
        <v>22</v>
      </c>
      <c r="L24" s="15" t="s">
        <v>19</v>
      </c>
      <c r="M24" s="14" t="s">
        <v>19</v>
      </c>
      <c r="N24" s="14" t="s">
        <v>24</v>
      </c>
      <c r="O24" s="32">
        <v>2</v>
      </c>
      <c r="P24" s="14" t="e">
        <f>COUNTIF(#REF!,D24)</f>
        <v>#REF!</v>
      </c>
    </row>
    <row r="25" spans="1:16" s="4" customFormat="1" ht="19.5" customHeight="1">
      <c r="A25" s="26"/>
      <c r="B25" s="30"/>
      <c r="C25" s="9" t="s">
        <v>25</v>
      </c>
      <c r="D25" s="9">
        <v>2002010</v>
      </c>
      <c r="E25" s="9">
        <v>1</v>
      </c>
      <c r="F25" s="9" t="s">
        <v>19</v>
      </c>
      <c r="G25" s="9" t="s">
        <v>19</v>
      </c>
      <c r="H25" s="9" t="s">
        <v>19</v>
      </c>
      <c r="I25" s="13" t="s">
        <v>20</v>
      </c>
      <c r="J25" s="9" t="s">
        <v>21</v>
      </c>
      <c r="K25" s="9" t="s">
        <v>22</v>
      </c>
      <c r="L25" s="15" t="s">
        <v>19</v>
      </c>
      <c r="M25" s="14" t="s">
        <v>19</v>
      </c>
      <c r="N25" s="14" t="s">
        <v>24</v>
      </c>
      <c r="O25" s="32"/>
      <c r="P25" s="14" t="e">
        <f>COUNTIF(#REF!,D25)</f>
        <v>#REF!</v>
      </c>
    </row>
    <row r="26" spans="1:249" s="3" customFormat="1" ht="19.5" customHeight="1">
      <c r="A26" s="23">
        <v>12</v>
      </c>
      <c r="B26" s="28" t="s">
        <v>46</v>
      </c>
      <c r="C26" s="9" t="s">
        <v>40</v>
      </c>
      <c r="D26" s="9">
        <v>3003002</v>
      </c>
      <c r="E26" s="9">
        <v>2</v>
      </c>
      <c r="F26" s="9" t="s">
        <v>19</v>
      </c>
      <c r="G26" s="9" t="s">
        <v>19</v>
      </c>
      <c r="H26" s="9" t="s">
        <v>19</v>
      </c>
      <c r="I26" s="13" t="s">
        <v>20</v>
      </c>
      <c r="J26" s="9" t="s">
        <v>21</v>
      </c>
      <c r="K26" s="9" t="s">
        <v>22</v>
      </c>
      <c r="L26" s="15" t="s">
        <v>19</v>
      </c>
      <c r="M26" s="14" t="s">
        <v>19</v>
      </c>
      <c r="N26" s="14" t="s">
        <v>24</v>
      </c>
      <c r="O26" s="32">
        <v>7</v>
      </c>
      <c r="P26" s="14" t="e">
        <f>COUNTIF(#REF!,D26)</f>
        <v>#REF!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s="3" customFormat="1" ht="19.5" customHeight="1">
      <c r="A27" s="27"/>
      <c r="B27" s="29"/>
      <c r="C27" s="9" t="s">
        <v>18</v>
      </c>
      <c r="D27" s="9">
        <v>1001011</v>
      </c>
      <c r="E27" s="9">
        <v>2</v>
      </c>
      <c r="F27" s="9" t="s">
        <v>19</v>
      </c>
      <c r="G27" s="9" t="s">
        <v>19</v>
      </c>
      <c r="H27" s="9" t="s">
        <v>19</v>
      </c>
      <c r="I27" s="13" t="s">
        <v>20</v>
      </c>
      <c r="J27" s="9" t="s">
        <v>21</v>
      </c>
      <c r="K27" s="9" t="s">
        <v>22</v>
      </c>
      <c r="L27" s="15" t="s">
        <v>19</v>
      </c>
      <c r="M27" s="14" t="s">
        <v>19</v>
      </c>
      <c r="N27" s="14" t="s">
        <v>24</v>
      </c>
      <c r="O27" s="32"/>
      <c r="P27" s="14" t="e">
        <f>COUNTIF(#REF!,D27)</f>
        <v>#REF!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s="3" customFormat="1" ht="19.5" customHeight="1">
      <c r="A28" s="24"/>
      <c r="B28" s="30"/>
      <c r="C28" s="9" t="s">
        <v>25</v>
      </c>
      <c r="D28" s="9">
        <v>2002011</v>
      </c>
      <c r="E28" s="9">
        <v>3</v>
      </c>
      <c r="F28" s="9" t="s">
        <v>19</v>
      </c>
      <c r="G28" s="9" t="s">
        <v>19</v>
      </c>
      <c r="H28" s="9" t="s">
        <v>19</v>
      </c>
      <c r="I28" s="13" t="s">
        <v>20</v>
      </c>
      <c r="J28" s="9" t="s">
        <v>21</v>
      </c>
      <c r="K28" s="9" t="s">
        <v>22</v>
      </c>
      <c r="L28" s="15" t="s">
        <v>19</v>
      </c>
      <c r="M28" s="14" t="s">
        <v>19</v>
      </c>
      <c r="N28" s="14" t="s">
        <v>24</v>
      </c>
      <c r="O28" s="32"/>
      <c r="P28" s="14" t="e">
        <f>COUNTIF(#REF!,D28)</f>
        <v>#REF!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16" s="4" customFormat="1" ht="24.75" customHeight="1">
      <c r="A29" s="10" t="s">
        <v>47</v>
      </c>
      <c r="B29" s="7" t="s">
        <v>48</v>
      </c>
      <c r="C29" s="9" t="s">
        <v>18</v>
      </c>
      <c r="D29" s="9">
        <v>1001012</v>
      </c>
      <c r="E29" s="9">
        <v>1</v>
      </c>
      <c r="F29" s="9" t="s">
        <v>19</v>
      </c>
      <c r="G29" s="9" t="s">
        <v>19</v>
      </c>
      <c r="H29" s="9" t="s">
        <v>19</v>
      </c>
      <c r="I29" s="13" t="s">
        <v>20</v>
      </c>
      <c r="J29" s="9" t="s">
        <v>21</v>
      </c>
      <c r="K29" s="9" t="s">
        <v>22</v>
      </c>
      <c r="L29" s="15" t="s">
        <v>19</v>
      </c>
      <c r="M29" s="14" t="s">
        <v>19</v>
      </c>
      <c r="N29" s="14" t="s">
        <v>24</v>
      </c>
      <c r="O29" s="14">
        <v>1</v>
      </c>
      <c r="P29" s="14" t="e">
        <f>COUNTIF(#REF!,D29)</f>
        <v>#REF!</v>
      </c>
    </row>
    <row r="30" spans="1:249" s="3" customFormat="1" ht="24.75" customHeight="1">
      <c r="A30" s="9">
        <v>14</v>
      </c>
      <c r="B30" s="7" t="s">
        <v>49</v>
      </c>
      <c r="C30" s="9" t="s">
        <v>25</v>
      </c>
      <c r="D30" s="9">
        <v>2002012</v>
      </c>
      <c r="E30" s="9">
        <v>1</v>
      </c>
      <c r="F30" s="9" t="s">
        <v>19</v>
      </c>
      <c r="G30" s="9" t="s">
        <v>19</v>
      </c>
      <c r="H30" s="9" t="s">
        <v>50</v>
      </c>
      <c r="I30" s="13" t="s">
        <v>20</v>
      </c>
      <c r="J30" s="9" t="s">
        <v>31</v>
      </c>
      <c r="K30" s="9" t="s">
        <v>22</v>
      </c>
      <c r="L30" s="15" t="s">
        <v>19</v>
      </c>
      <c r="M30" s="9" t="s">
        <v>19</v>
      </c>
      <c r="N30" s="14" t="s">
        <v>24</v>
      </c>
      <c r="O30" s="14">
        <v>1</v>
      </c>
      <c r="P30" s="14" t="e">
        <f>COUNTIF(#REF!,D30)</f>
        <v>#REF!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49" s="3" customFormat="1" ht="24" customHeight="1">
      <c r="A31" s="23">
        <v>15</v>
      </c>
      <c r="B31" s="23" t="s">
        <v>51</v>
      </c>
      <c r="C31" s="9" t="s">
        <v>52</v>
      </c>
      <c r="D31" s="9">
        <v>2009001</v>
      </c>
      <c r="E31" s="9">
        <v>3</v>
      </c>
      <c r="F31" s="9" t="s">
        <v>19</v>
      </c>
      <c r="G31" s="9" t="s">
        <v>19</v>
      </c>
      <c r="H31" s="9" t="s">
        <v>19</v>
      </c>
      <c r="I31" s="13" t="s">
        <v>20</v>
      </c>
      <c r="J31" s="9" t="s">
        <v>31</v>
      </c>
      <c r="K31" s="9" t="s">
        <v>22</v>
      </c>
      <c r="L31" s="9" t="s">
        <v>19</v>
      </c>
      <c r="M31" s="9" t="s">
        <v>26</v>
      </c>
      <c r="N31" s="9" t="s">
        <v>53</v>
      </c>
      <c r="O31" s="32">
        <v>7</v>
      </c>
      <c r="P31" s="14" t="e">
        <f>COUNTIF(#REF!,D31)</f>
        <v>#REF!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1:249" s="3" customFormat="1" ht="24" customHeight="1">
      <c r="A32" s="27"/>
      <c r="B32" s="27"/>
      <c r="C32" s="9" t="s">
        <v>54</v>
      </c>
      <c r="D32" s="9">
        <v>3009001</v>
      </c>
      <c r="E32" s="9">
        <v>1</v>
      </c>
      <c r="F32" s="9" t="s">
        <v>19</v>
      </c>
      <c r="G32" s="9" t="s">
        <v>19</v>
      </c>
      <c r="H32" s="9" t="s">
        <v>19</v>
      </c>
      <c r="I32" s="13" t="s">
        <v>20</v>
      </c>
      <c r="J32" s="9" t="s">
        <v>31</v>
      </c>
      <c r="K32" s="9" t="s">
        <v>22</v>
      </c>
      <c r="L32" s="9" t="s">
        <v>19</v>
      </c>
      <c r="M32" s="9" t="s">
        <v>55</v>
      </c>
      <c r="N32" s="9" t="s">
        <v>53</v>
      </c>
      <c r="O32" s="32"/>
      <c r="P32" s="14" t="e">
        <f>COUNTIF(#REF!,D32)</f>
        <v>#REF!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s="3" customFormat="1" ht="24" customHeight="1">
      <c r="A33" s="27"/>
      <c r="B33" s="27"/>
      <c r="C33" s="9" t="s">
        <v>56</v>
      </c>
      <c r="D33" s="9">
        <v>3009301</v>
      </c>
      <c r="E33" s="9">
        <v>2</v>
      </c>
      <c r="F33" s="9" t="s">
        <v>19</v>
      </c>
      <c r="G33" s="9" t="s">
        <v>19</v>
      </c>
      <c r="H33" s="9" t="s">
        <v>19</v>
      </c>
      <c r="I33" s="13" t="s">
        <v>20</v>
      </c>
      <c r="J33" s="9" t="s">
        <v>31</v>
      </c>
      <c r="K33" s="9" t="s">
        <v>22</v>
      </c>
      <c r="L33" s="9" t="s">
        <v>19</v>
      </c>
      <c r="M33" s="9" t="s">
        <v>57</v>
      </c>
      <c r="N33" s="9" t="s">
        <v>53</v>
      </c>
      <c r="O33" s="32"/>
      <c r="P33" s="14" t="e">
        <f>COUNTIF(#REF!,D33)</f>
        <v>#REF!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s="3" customFormat="1" ht="24" customHeight="1">
      <c r="A34" s="24"/>
      <c r="B34" s="24"/>
      <c r="C34" s="9" t="s">
        <v>58</v>
      </c>
      <c r="D34" s="9">
        <v>3009101</v>
      </c>
      <c r="E34" s="9">
        <v>1</v>
      </c>
      <c r="F34" s="9" t="s">
        <v>19</v>
      </c>
      <c r="G34" s="9" t="s">
        <v>19</v>
      </c>
      <c r="H34" s="9" t="s">
        <v>19</v>
      </c>
      <c r="I34" s="13" t="s">
        <v>20</v>
      </c>
      <c r="J34" s="9" t="s">
        <v>31</v>
      </c>
      <c r="K34" s="9" t="s">
        <v>22</v>
      </c>
      <c r="L34" s="9" t="s">
        <v>19</v>
      </c>
      <c r="M34" s="9" t="s">
        <v>59</v>
      </c>
      <c r="N34" s="9" t="s">
        <v>53</v>
      </c>
      <c r="O34" s="32"/>
      <c r="P34" s="14" t="e">
        <f>COUNTIF(#REF!,D34)</f>
        <v>#REF!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s="3" customFormat="1" ht="24" customHeight="1">
      <c r="A35" s="23">
        <v>16</v>
      </c>
      <c r="B35" s="28" t="s">
        <v>60</v>
      </c>
      <c r="C35" s="9" t="s">
        <v>52</v>
      </c>
      <c r="D35" s="9">
        <v>2009002</v>
      </c>
      <c r="E35" s="9">
        <v>3</v>
      </c>
      <c r="F35" s="9" t="s">
        <v>19</v>
      </c>
      <c r="G35" s="9" t="s">
        <v>19</v>
      </c>
      <c r="H35" s="9" t="s">
        <v>19</v>
      </c>
      <c r="I35" s="13" t="s">
        <v>20</v>
      </c>
      <c r="J35" s="9" t="s">
        <v>31</v>
      </c>
      <c r="K35" s="9" t="s">
        <v>22</v>
      </c>
      <c r="L35" s="15" t="s">
        <v>19</v>
      </c>
      <c r="M35" s="14" t="s">
        <v>26</v>
      </c>
      <c r="N35" s="14" t="s">
        <v>53</v>
      </c>
      <c r="O35" s="32">
        <v>10</v>
      </c>
      <c r="P35" s="14" t="e">
        <f>COUNTIF(#REF!,D35)</f>
        <v>#REF!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s="3" customFormat="1" ht="24" customHeight="1">
      <c r="A36" s="27"/>
      <c r="B36" s="29"/>
      <c r="C36" s="9" t="s">
        <v>61</v>
      </c>
      <c r="D36" s="9">
        <v>3009201</v>
      </c>
      <c r="E36" s="9">
        <v>2</v>
      </c>
      <c r="F36" s="9" t="s">
        <v>19</v>
      </c>
      <c r="G36" s="9" t="s">
        <v>19</v>
      </c>
      <c r="H36" s="9" t="s">
        <v>19</v>
      </c>
      <c r="I36" s="13" t="s">
        <v>20</v>
      </c>
      <c r="J36" s="9" t="s">
        <v>31</v>
      </c>
      <c r="K36" s="9" t="s">
        <v>22</v>
      </c>
      <c r="L36" s="15" t="s">
        <v>19</v>
      </c>
      <c r="M36" s="14" t="s">
        <v>62</v>
      </c>
      <c r="N36" s="14" t="s">
        <v>53</v>
      </c>
      <c r="O36" s="32"/>
      <c r="P36" s="14" t="e">
        <f>COUNTIF(#REF!,D36)</f>
        <v>#REF!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s="3" customFormat="1" ht="24" customHeight="1">
      <c r="A37" s="27"/>
      <c r="B37" s="29"/>
      <c r="C37" s="9" t="s">
        <v>63</v>
      </c>
      <c r="D37" s="9">
        <v>3009501</v>
      </c>
      <c r="E37" s="9">
        <v>2</v>
      </c>
      <c r="F37" s="9" t="s">
        <v>19</v>
      </c>
      <c r="G37" s="9" t="s">
        <v>19</v>
      </c>
      <c r="H37" s="9" t="s">
        <v>19</v>
      </c>
      <c r="I37" s="13" t="s">
        <v>20</v>
      </c>
      <c r="J37" s="9" t="s">
        <v>31</v>
      </c>
      <c r="K37" s="9" t="s">
        <v>22</v>
      </c>
      <c r="L37" s="15" t="s">
        <v>19</v>
      </c>
      <c r="M37" s="14" t="s">
        <v>64</v>
      </c>
      <c r="N37" s="14" t="s">
        <v>53</v>
      </c>
      <c r="O37" s="32"/>
      <c r="P37" s="14" t="e">
        <f>COUNTIF(#REF!,D37)</f>
        <v>#REF!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s="3" customFormat="1" ht="24" customHeight="1">
      <c r="A38" s="27"/>
      <c r="B38" s="29"/>
      <c r="C38" s="9" t="s">
        <v>65</v>
      </c>
      <c r="D38" s="9">
        <v>7001003</v>
      </c>
      <c r="E38" s="9">
        <v>1</v>
      </c>
      <c r="F38" s="9" t="s">
        <v>19</v>
      </c>
      <c r="G38" s="9" t="s">
        <v>19</v>
      </c>
      <c r="H38" s="9" t="s">
        <v>19</v>
      </c>
      <c r="I38" s="13" t="s">
        <v>20</v>
      </c>
      <c r="J38" s="9" t="s">
        <v>31</v>
      </c>
      <c r="K38" s="9" t="s">
        <v>22</v>
      </c>
      <c r="L38" s="15" t="s">
        <v>19</v>
      </c>
      <c r="M38" s="14" t="s">
        <v>37</v>
      </c>
      <c r="N38" s="14" t="s">
        <v>53</v>
      </c>
      <c r="O38" s="32"/>
      <c r="P38" s="14" t="e">
        <f>COUNTIF(#REF!,D38)</f>
        <v>#REF!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 s="3" customFormat="1" ht="24" customHeight="1">
      <c r="A39" s="24"/>
      <c r="B39" s="30"/>
      <c r="C39" s="9" t="s">
        <v>66</v>
      </c>
      <c r="D39" s="9">
        <v>1009001</v>
      </c>
      <c r="E39" s="9">
        <v>2</v>
      </c>
      <c r="F39" s="9" t="s">
        <v>19</v>
      </c>
      <c r="G39" s="9" t="s">
        <v>19</v>
      </c>
      <c r="H39" s="9" t="s">
        <v>19</v>
      </c>
      <c r="I39" s="13" t="s">
        <v>20</v>
      </c>
      <c r="J39" s="9" t="s">
        <v>31</v>
      </c>
      <c r="K39" s="9" t="s">
        <v>22</v>
      </c>
      <c r="L39" s="15" t="s">
        <v>19</v>
      </c>
      <c r="M39" s="14" t="s">
        <v>23</v>
      </c>
      <c r="N39" s="14" t="s">
        <v>53</v>
      </c>
      <c r="O39" s="32"/>
      <c r="P39" s="14" t="e">
        <f>COUNTIF(#REF!,D39)</f>
        <v>#REF!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1:249" s="3" customFormat="1" ht="24" customHeight="1">
      <c r="A40" s="27">
        <v>17</v>
      </c>
      <c r="B40" s="29" t="s">
        <v>67</v>
      </c>
      <c r="C40" s="9" t="s">
        <v>68</v>
      </c>
      <c r="D40" s="9">
        <v>9001001</v>
      </c>
      <c r="E40" s="9">
        <v>1</v>
      </c>
      <c r="F40" s="9" t="s">
        <v>19</v>
      </c>
      <c r="G40" s="9" t="s">
        <v>19</v>
      </c>
      <c r="H40" s="9" t="s">
        <v>19</v>
      </c>
      <c r="I40" s="13" t="s">
        <v>69</v>
      </c>
      <c r="J40" s="9" t="s">
        <v>31</v>
      </c>
      <c r="K40" s="9" t="s">
        <v>22</v>
      </c>
      <c r="L40" s="15" t="s">
        <v>19</v>
      </c>
      <c r="M40" s="14" t="s">
        <v>64</v>
      </c>
      <c r="N40" s="14" t="s">
        <v>70</v>
      </c>
      <c r="O40" s="33">
        <v>2</v>
      </c>
      <c r="P40" s="14" t="e">
        <f>COUNTIF(#REF!,D40)</f>
        <v>#REF!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1:249" s="3" customFormat="1" ht="24" customHeight="1">
      <c r="A41" s="27"/>
      <c r="B41" s="29"/>
      <c r="C41" s="9" t="s">
        <v>71</v>
      </c>
      <c r="D41" s="9">
        <v>9001002</v>
      </c>
      <c r="E41" s="9">
        <v>1</v>
      </c>
      <c r="F41" s="9" t="s">
        <v>19</v>
      </c>
      <c r="G41" s="9" t="s">
        <v>19</v>
      </c>
      <c r="H41" s="9" t="s">
        <v>19</v>
      </c>
      <c r="I41" s="13" t="s">
        <v>72</v>
      </c>
      <c r="J41" s="9" t="s">
        <v>31</v>
      </c>
      <c r="K41" s="9" t="s">
        <v>22</v>
      </c>
      <c r="L41" s="15" t="s">
        <v>19</v>
      </c>
      <c r="M41" s="14" t="s">
        <v>59</v>
      </c>
      <c r="N41" s="14" t="s">
        <v>70</v>
      </c>
      <c r="O41" s="34"/>
      <c r="P41" s="14" t="e">
        <f>COUNTIF(#REF!,D41)</f>
        <v>#REF!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53" s="4" customFormat="1" ht="24" customHeight="1">
      <c r="A42" s="23">
        <v>18</v>
      </c>
      <c r="B42" s="23" t="s">
        <v>73</v>
      </c>
      <c r="C42" s="9" t="s">
        <v>66</v>
      </c>
      <c r="D42" s="9">
        <v>1009002</v>
      </c>
      <c r="E42" s="9">
        <v>5</v>
      </c>
      <c r="F42" s="9" t="s">
        <v>19</v>
      </c>
      <c r="G42" s="9" t="s">
        <v>19</v>
      </c>
      <c r="H42" s="9" t="s">
        <v>19</v>
      </c>
      <c r="I42" s="13" t="s">
        <v>20</v>
      </c>
      <c r="J42" s="9" t="s">
        <v>31</v>
      </c>
      <c r="K42" s="9" t="s">
        <v>22</v>
      </c>
      <c r="L42" s="9" t="s">
        <v>19</v>
      </c>
      <c r="M42" s="9" t="s">
        <v>23</v>
      </c>
      <c r="N42" s="9" t="s">
        <v>53</v>
      </c>
      <c r="O42" s="32">
        <v>20</v>
      </c>
      <c r="P42" s="14" t="e">
        <f>COUNTIF(#REF!,D42)</f>
        <v>#REF!</v>
      </c>
      <c r="IP42" s="3"/>
      <c r="IQ42" s="3"/>
      <c r="IR42" s="3"/>
      <c r="IS42" s="3"/>
    </row>
    <row r="43" spans="1:253" s="4" customFormat="1" ht="24" customHeight="1">
      <c r="A43" s="27"/>
      <c r="B43" s="27"/>
      <c r="C43" s="9" t="s">
        <v>52</v>
      </c>
      <c r="D43" s="9">
        <v>2009003</v>
      </c>
      <c r="E43" s="9">
        <v>6</v>
      </c>
      <c r="F43" s="9" t="s">
        <v>19</v>
      </c>
      <c r="G43" s="9" t="s">
        <v>19</v>
      </c>
      <c r="H43" s="9" t="s">
        <v>19</v>
      </c>
      <c r="I43" s="13" t="s">
        <v>20</v>
      </c>
      <c r="J43" s="9" t="s">
        <v>31</v>
      </c>
      <c r="K43" s="9" t="s">
        <v>22</v>
      </c>
      <c r="L43" s="9" t="s">
        <v>19</v>
      </c>
      <c r="M43" s="9" t="s">
        <v>26</v>
      </c>
      <c r="N43" s="9" t="s">
        <v>53</v>
      </c>
      <c r="O43" s="32"/>
      <c r="P43" s="14" t="e">
        <f>COUNTIF(#REF!,D43)</f>
        <v>#REF!</v>
      </c>
      <c r="IP43" s="3"/>
      <c r="IQ43" s="3"/>
      <c r="IR43" s="3"/>
      <c r="IS43" s="3"/>
    </row>
    <row r="44" spans="1:253" s="4" customFormat="1" ht="24" customHeight="1">
      <c r="A44" s="27"/>
      <c r="B44" s="27"/>
      <c r="C44" s="9" t="s">
        <v>54</v>
      </c>
      <c r="D44" s="9">
        <v>3009003</v>
      </c>
      <c r="E44" s="9">
        <v>2</v>
      </c>
      <c r="F44" s="9" t="s">
        <v>19</v>
      </c>
      <c r="G44" s="9" t="s">
        <v>19</v>
      </c>
      <c r="H44" s="9" t="s">
        <v>19</v>
      </c>
      <c r="I44" s="13" t="s">
        <v>20</v>
      </c>
      <c r="J44" s="9" t="s">
        <v>31</v>
      </c>
      <c r="K44" s="9" t="s">
        <v>22</v>
      </c>
      <c r="L44" s="9" t="s">
        <v>19</v>
      </c>
      <c r="M44" s="9" t="s">
        <v>55</v>
      </c>
      <c r="N44" s="9" t="s">
        <v>53</v>
      </c>
      <c r="O44" s="32"/>
      <c r="P44" s="14" t="e">
        <f>COUNTIF(#REF!,D44)</f>
        <v>#REF!</v>
      </c>
      <c r="IP44" s="3"/>
      <c r="IQ44" s="3"/>
      <c r="IR44" s="3"/>
      <c r="IS44" s="3"/>
    </row>
    <row r="45" spans="1:253" s="4" customFormat="1" ht="24" customHeight="1">
      <c r="A45" s="27"/>
      <c r="B45" s="27"/>
      <c r="C45" s="9" t="s">
        <v>56</v>
      </c>
      <c r="D45" s="9">
        <v>3009302</v>
      </c>
      <c r="E45" s="9">
        <v>1</v>
      </c>
      <c r="F45" s="9" t="s">
        <v>19</v>
      </c>
      <c r="G45" s="9" t="s">
        <v>19</v>
      </c>
      <c r="H45" s="9" t="s">
        <v>19</v>
      </c>
      <c r="I45" s="13" t="s">
        <v>20</v>
      </c>
      <c r="J45" s="9" t="s">
        <v>31</v>
      </c>
      <c r="K45" s="9" t="s">
        <v>22</v>
      </c>
      <c r="L45" s="9" t="s">
        <v>19</v>
      </c>
      <c r="M45" s="9" t="s">
        <v>57</v>
      </c>
      <c r="N45" s="9" t="s">
        <v>53</v>
      </c>
      <c r="O45" s="32"/>
      <c r="P45" s="14" t="e">
        <f>COUNTIF(#REF!,D45)</f>
        <v>#REF!</v>
      </c>
      <c r="IP45" s="3"/>
      <c r="IQ45" s="3"/>
      <c r="IR45" s="3"/>
      <c r="IS45" s="3"/>
    </row>
    <row r="46" spans="1:253" s="4" customFormat="1" ht="24" customHeight="1">
      <c r="A46" s="27"/>
      <c r="B46" s="27"/>
      <c r="C46" s="9" t="s">
        <v>74</v>
      </c>
      <c r="D46" s="9">
        <v>3009401</v>
      </c>
      <c r="E46" s="9">
        <v>2</v>
      </c>
      <c r="F46" s="9" t="s">
        <v>19</v>
      </c>
      <c r="G46" s="9" t="s">
        <v>19</v>
      </c>
      <c r="H46" s="9" t="s">
        <v>19</v>
      </c>
      <c r="I46" s="13" t="s">
        <v>20</v>
      </c>
      <c r="J46" s="9" t="s">
        <v>31</v>
      </c>
      <c r="K46" s="9" t="s">
        <v>22</v>
      </c>
      <c r="L46" s="9" t="s">
        <v>19</v>
      </c>
      <c r="M46" s="9" t="s">
        <v>75</v>
      </c>
      <c r="N46" s="9" t="s">
        <v>53</v>
      </c>
      <c r="O46" s="32"/>
      <c r="P46" s="14" t="e">
        <f>COUNTIF(#REF!,D46)</f>
        <v>#REF!</v>
      </c>
      <c r="IP46" s="3"/>
      <c r="IQ46" s="3"/>
      <c r="IR46" s="3"/>
      <c r="IS46" s="3"/>
    </row>
    <row r="47" spans="1:253" s="4" customFormat="1" ht="24" customHeight="1">
      <c r="A47" s="27"/>
      <c r="B47" s="27"/>
      <c r="C47" s="9" t="s">
        <v>61</v>
      </c>
      <c r="D47" s="9">
        <v>3009202</v>
      </c>
      <c r="E47" s="9">
        <v>1</v>
      </c>
      <c r="F47" s="9" t="s">
        <v>19</v>
      </c>
      <c r="G47" s="9" t="s">
        <v>19</v>
      </c>
      <c r="H47" s="9" t="s">
        <v>19</v>
      </c>
      <c r="I47" s="13" t="s">
        <v>20</v>
      </c>
      <c r="J47" s="9" t="s">
        <v>31</v>
      </c>
      <c r="K47" s="9" t="s">
        <v>22</v>
      </c>
      <c r="L47" s="9" t="s">
        <v>19</v>
      </c>
      <c r="M47" s="9" t="s">
        <v>62</v>
      </c>
      <c r="N47" s="9" t="s">
        <v>53</v>
      </c>
      <c r="O47" s="32"/>
      <c r="P47" s="14" t="e">
        <f>COUNTIF(#REF!,D47)</f>
        <v>#REF!</v>
      </c>
      <c r="IP47" s="3"/>
      <c r="IQ47" s="3"/>
      <c r="IR47" s="3"/>
      <c r="IS47" s="3"/>
    </row>
    <row r="48" spans="1:253" s="4" customFormat="1" ht="24" customHeight="1">
      <c r="A48" s="24"/>
      <c r="B48" s="24"/>
      <c r="C48" s="9" t="s">
        <v>65</v>
      </c>
      <c r="D48" s="9">
        <v>7001004</v>
      </c>
      <c r="E48" s="9">
        <v>3</v>
      </c>
      <c r="F48" s="9" t="s">
        <v>19</v>
      </c>
      <c r="G48" s="9" t="s">
        <v>19</v>
      </c>
      <c r="H48" s="9" t="s">
        <v>19</v>
      </c>
      <c r="I48" s="13" t="s">
        <v>20</v>
      </c>
      <c r="J48" s="9" t="s">
        <v>31</v>
      </c>
      <c r="K48" s="9" t="s">
        <v>22</v>
      </c>
      <c r="L48" s="9" t="s">
        <v>19</v>
      </c>
      <c r="M48" s="9" t="s">
        <v>37</v>
      </c>
      <c r="N48" s="9" t="s">
        <v>53</v>
      </c>
      <c r="O48" s="32"/>
      <c r="P48" s="14" t="e">
        <f>COUNTIF(#REF!,D48)</f>
        <v>#REF!</v>
      </c>
      <c r="IP48" s="3"/>
      <c r="IQ48" s="3"/>
      <c r="IR48" s="3"/>
      <c r="IS48" s="3"/>
    </row>
    <row r="49" spans="1:249" s="3" customFormat="1" ht="24" customHeight="1">
      <c r="A49" s="23">
        <v>19</v>
      </c>
      <c r="B49" s="28" t="s">
        <v>76</v>
      </c>
      <c r="C49" s="9" t="s">
        <v>66</v>
      </c>
      <c r="D49" s="9">
        <v>1009003</v>
      </c>
      <c r="E49" s="9">
        <v>2</v>
      </c>
      <c r="F49" s="9" t="s">
        <v>19</v>
      </c>
      <c r="G49" s="9" t="s">
        <v>19</v>
      </c>
      <c r="H49" s="9" t="s">
        <v>19</v>
      </c>
      <c r="I49" s="13" t="s">
        <v>29</v>
      </c>
      <c r="J49" s="9" t="s">
        <v>31</v>
      </c>
      <c r="K49" s="9" t="s">
        <v>22</v>
      </c>
      <c r="L49" s="15" t="s">
        <v>19</v>
      </c>
      <c r="M49" s="14" t="s">
        <v>23</v>
      </c>
      <c r="N49" s="14" t="s">
        <v>53</v>
      </c>
      <c r="O49" s="32">
        <v>3</v>
      </c>
      <c r="P49" s="14" t="e">
        <f>COUNTIF(#REF!,D49)</f>
        <v>#REF!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s="3" customFormat="1" ht="24" customHeight="1">
      <c r="A50" s="24"/>
      <c r="B50" s="30"/>
      <c r="C50" s="9" t="s">
        <v>52</v>
      </c>
      <c r="D50" s="9">
        <v>2009004</v>
      </c>
      <c r="E50" s="9">
        <v>1</v>
      </c>
      <c r="F50" s="9" t="s">
        <v>19</v>
      </c>
      <c r="G50" s="9" t="s">
        <v>19</v>
      </c>
      <c r="H50" s="9" t="s">
        <v>19</v>
      </c>
      <c r="I50" s="13" t="s">
        <v>29</v>
      </c>
      <c r="J50" s="9" t="s">
        <v>31</v>
      </c>
      <c r="K50" s="9" t="s">
        <v>22</v>
      </c>
      <c r="L50" s="15" t="s">
        <v>19</v>
      </c>
      <c r="M50" s="14" t="s">
        <v>26</v>
      </c>
      <c r="N50" s="14" t="s">
        <v>53</v>
      </c>
      <c r="O50" s="32"/>
      <c r="P50" s="14" t="e">
        <f>COUNTIF(#REF!,D50)</f>
        <v>#REF!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1:249" s="3" customFormat="1" ht="24" customHeight="1">
      <c r="A51" s="23">
        <v>20</v>
      </c>
      <c r="B51" s="28" t="s">
        <v>77</v>
      </c>
      <c r="C51" s="9" t="s">
        <v>66</v>
      </c>
      <c r="D51" s="9">
        <v>1009004</v>
      </c>
      <c r="E51" s="9">
        <v>1</v>
      </c>
      <c r="F51" s="9" t="s">
        <v>19</v>
      </c>
      <c r="G51" s="9" t="s">
        <v>19</v>
      </c>
      <c r="H51" s="9" t="s">
        <v>19</v>
      </c>
      <c r="I51" s="13" t="s">
        <v>20</v>
      </c>
      <c r="J51" s="9" t="s">
        <v>31</v>
      </c>
      <c r="K51" s="9" t="s">
        <v>22</v>
      </c>
      <c r="L51" s="15" t="s">
        <v>19</v>
      </c>
      <c r="M51" s="14" t="s">
        <v>23</v>
      </c>
      <c r="N51" s="14" t="s">
        <v>53</v>
      </c>
      <c r="O51" s="32">
        <v>4</v>
      </c>
      <c r="P51" s="14" t="e">
        <f>COUNTIF(#REF!,D51)</f>
        <v>#REF!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 s="3" customFormat="1" ht="24" customHeight="1">
      <c r="A52" s="27"/>
      <c r="B52" s="29"/>
      <c r="C52" s="9" t="s">
        <v>54</v>
      </c>
      <c r="D52" s="9">
        <v>3009004</v>
      </c>
      <c r="E52" s="9">
        <v>1</v>
      </c>
      <c r="F52" s="9" t="s">
        <v>19</v>
      </c>
      <c r="G52" s="9" t="s">
        <v>19</v>
      </c>
      <c r="H52" s="9" t="s">
        <v>19</v>
      </c>
      <c r="I52" s="13" t="s">
        <v>20</v>
      </c>
      <c r="J52" s="9" t="s">
        <v>31</v>
      </c>
      <c r="K52" s="9" t="s">
        <v>22</v>
      </c>
      <c r="L52" s="15" t="s">
        <v>19</v>
      </c>
      <c r="M52" s="14" t="s">
        <v>55</v>
      </c>
      <c r="N52" s="14" t="s">
        <v>53</v>
      </c>
      <c r="O52" s="32"/>
      <c r="P52" s="14" t="e">
        <f>COUNTIF(#REF!,D52)</f>
        <v>#REF!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pans="1:249" s="3" customFormat="1" ht="24" customHeight="1">
      <c r="A53" s="27"/>
      <c r="B53" s="29"/>
      <c r="C53" s="9" t="s">
        <v>74</v>
      </c>
      <c r="D53" s="9">
        <v>3009402</v>
      </c>
      <c r="E53" s="9">
        <v>1</v>
      </c>
      <c r="F53" s="9" t="s">
        <v>19</v>
      </c>
      <c r="G53" s="9" t="s">
        <v>19</v>
      </c>
      <c r="H53" s="9" t="s">
        <v>19</v>
      </c>
      <c r="I53" s="13" t="s">
        <v>20</v>
      </c>
      <c r="J53" s="9" t="s">
        <v>31</v>
      </c>
      <c r="K53" s="9" t="s">
        <v>22</v>
      </c>
      <c r="L53" s="15" t="s">
        <v>19</v>
      </c>
      <c r="M53" s="14" t="s">
        <v>75</v>
      </c>
      <c r="N53" s="14" t="s">
        <v>53</v>
      </c>
      <c r="O53" s="32"/>
      <c r="P53" s="14" t="e">
        <f>COUNTIF(#REF!,D53)</f>
        <v>#REF!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1:249" s="3" customFormat="1" ht="24" customHeight="1">
      <c r="A54" s="24"/>
      <c r="B54" s="30"/>
      <c r="C54" s="9" t="s">
        <v>52</v>
      </c>
      <c r="D54" s="9">
        <v>2009005</v>
      </c>
      <c r="E54" s="9">
        <v>1</v>
      </c>
      <c r="F54" s="9" t="s">
        <v>19</v>
      </c>
      <c r="G54" s="9" t="s">
        <v>19</v>
      </c>
      <c r="H54" s="9" t="s">
        <v>19</v>
      </c>
      <c r="I54" s="13" t="s">
        <v>20</v>
      </c>
      <c r="J54" s="9" t="s">
        <v>31</v>
      </c>
      <c r="K54" s="9" t="s">
        <v>22</v>
      </c>
      <c r="L54" s="15" t="s">
        <v>19</v>
      </c>
      <c r="M54" s="14" t="s">
        <v>26</v>
      </c>
      <c r="N54" s="14" t="s">
        <v>53</v>
      </c>
      <c r="O54" s="32"/>
      <c r="P54" s="14" t="e">
        <f>COUNTIF(#REF!,D54)</f>
        <v>#REF!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pans="1:249" s="3" customFormat="1" ht="24" customHeight="1">
      <c r="A55" s="27">
        <v>21</v>
      </c>
      <c r="B55" s="29" t="s">
        <v>78</v>
      </c>
      <c r="C55" s="9" t="s">
        <v>74</v>
      </c>
      <c r="D55" s="9">
        <v>3009403</v>
      </c>
      <c r="E55" s="9">
        <v>1</v>
      </c>
      <c r="F55" s="9" t="s">
        <v>19</v>
      </c>
      <c r="G55" s="9" t="s">
        <v>19</v>
      </c>
      <c r="H55" s="9" t="s">
        <v>19</v>
      </c>
      <c r="I55" s="13" t="s">
        <v>20</v>
      </c>
      <c r="J55" s="9" t="s">
        <v>31</v>
      </c>
      <c r="K55" s="9" t="s">
        <v>22</v>
      </c>
      <c r="L55" s="15" t="s">
        <v>19</v>
      </c>
      <c r="M55" s="14" t="s">
        <v>75</v>
      </c>
      <c r="N55" s="14" t="s">
        <v>53</v>
      </c>
      <c r="O55" s="33">
        <v>2</v>
      </c>
      <c r="P55" s="14" t="e">
        <f>COUNTIF(#REF!,D55)</f>
        <v>#REF!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pans="1:249" s="3" customFormat="1" ht="24" customHeight="1">
      <c r="A56" s="27"/>
      <c r="B56" s="29"/>
      <c r="C56" s="9" t="s">
        <v>63</v>
      </c>
      <c r="D56" s="9">
        <v>3009502</v>
      </c>
      <c r="E56" s="9">
        <v>1</v>
      </c>
      <c r="F56" s="9" t="s">
        <v>19</v>
      </c>
      <c r="G56" s="9" t="s">
        <v>19</v>
      </c>
      <c r="H56" s="9" t="s">
        <v>19</v>
      </c>
      <c r="I56" s="13" t="s">
        <v>20</v>
      </c>
      <c r="J56" s="9" t="s">
        <v>31</v>
      </c>
      <c r="K56" s="9" t="s">
        <v>22</v>
      </c>
      <c r="L56" s="15" t="s">
        <v>19</v>
      </c>
      <c r="M56" s="14" t="s">
        <v>64</v>
      </c>
      <c r="N56" s="14" t="s">
        <v>53</v>
      </c>
      <c r="O56" s="34"/>
      <c r="P56" s="14" t="e">
        <f>COUNTIF(#REF!,D56)</f>
        <v>#REF!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spans="1:249" s="3" customFormat="1" ht="24" customHeight="1">
      <c r="A57" s="23">
        <v>22</v>
      </c>
      <c r="B57" s="28" t="s">
        <v>79</v>
      </c>
      <c r="C57" s="9" t="s">
        <v>52</v>
      </c>
      <c r="D57" s="9">
        <v>2009006</v>
      </c>
      <c r="E57" s="9">
        <v>2</v>
      </c>
      <c r="F57" s="9" t="s">
        <v>19</v>
      </c>
      <c r="G57" s="9" t="s">
        <v>19</v>
      </c>
      <c r="H57" s="9" t="s">
        <v>19</v>
      </c>
      <c r="I57" s="13" t="s">
        <v>20</v>
      </c>
      <c r="J57" s="9" t="s">
        <v>31</v>
      </c>
      <c r="K57" s="9" t="s">
        <v>22</v>
      </c>
      <c r="L57" s="15" t="s">
        <v>19</v>
      </c>
      <c r="M57" s="14" t="s">
        <v>26</v>
      </c>
      <c r="N57" s="14" t="s">
        <v>53</v>
      </c>
      <c r="O57" s="32">
        <v>5</v>
      </c>
      <c r="P57" s="14" t="e">
        <f>COUNTIF(#REF!,D57)</f>
        <v>#REF!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spans="1:249" s="3" customFormat="1" ht="24" customHeight="1">
      <c r="A58" s="27"/>
      <c r="B58" s="29"/>
      <c r="C58" s="9" t="s">
        <v>54</v>
      </c>
      <c r="D58" s="9">
        <v>3009005</v>
      </c>
      <c r="E58" s="9">
        <v>1</v>
      </c>
      <c r="F58" s="9" t="s">
        <v>19</v>
      </c>
      <c r="G58" s="9" t="s">
        <v>19</v>
      </c>
      <c r="H58" s="9" t="s">
        <v>19</v>
      </c>
      <c r="I58" s="13" t="s">
        <v>20</v>
      </c>
      <c r="J58" s="9" t="s">
        <v>31</v>
      </c>
      <c r="K58" s="9" t="s">
        <v>22</v>
      </c>
      <c r="L58" s="15" t="s">
        <v>19</v>
      </c>
      <c r="M58" s="14" t="s">
        <v>55</v>
      </c>
      <c r="N58" s="14" t="s">
        <v>53</v>
      </c>
      <c r="O58" s="32"/>
      <c r="P58" s="14" t="e">
        <f>COUNTIF(#REF!,D58)</f>
        <v>#REF!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1:249" s="3" customFormat="1" ht="24" customHeight="1">
      <c r="A59" s="27"/>
      <c r="B59" s="29"/>
      <c r="C59" s="9" t="s">
        <v>80</v>
      </c>
      <c r="D59" s="9">
        <v>5001006</v>
      </c>
      <c r="E59" s="9">
        <v>1</v>
      </c>
      <c r="F59" s="9" t="s">
        <v>81</v>
      </c>
      <c r="G59" s="9" t="s">
        <v>19</v>
      </c>
      <c r="H59" s="9" t="s">
        <v>19</v>
      </c>
      <c r="I59" s="13" t="s">
        <v>20</v>
      </c>
      <c r="J59" s="9" t="s">
        <v>31</v>
      </c>
      <c r="K59" s="9" t="s">
        <v>22</v>
      </c>
      <c r="L59" s="15" t="s">
        <v>19</v>
      </c>
      <c r="M59" s="14" t="s">
        <v>33</v>
      </c>
      <c r="N59" s="14" t="s">
        <v>53</v>
      </c>
      <c r="O59" s="32"/>
      <c r="P59" s="14" t="e">
        <f>COUNTIF(#REF!,D59)</f>
        <v>#REF!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spans="1:249" s="3" customFormat="1" ht="24" customHeight="1">
      <c r="A60" s="24"/>
      <c r="B60" s="30"/>
      <c r="C60" s="9" t="s">
        <v>82</v>
      </c>
      <c r="D60" s="9">
        <v>9001003</v>
      </c>
      <c r="E60" s="9">
        <v>1</v>
      </c>
      <c r="F60" s="9" t="s">
        <v>19</v>
      </c>
      <c r="G60" s="9" t="s">
        <v>19</v>
      </c>
      <c r="H60" s="9" t="s">
        <v>19</v>
      </c>
      <c r="I60" s="13" t="s">
        <v>20</v>
      </c>
      <c r="J60" s="9" t="s">
        <v>83</v>
      </c>
      <c r="K60" s="9" t="s">
        <v>22</v>
      </c>
      <c r="L60" s="15" t="s">
        <v>19</v>
      </c>
      <c r="M60" s="16" t="s">
        <v>84</v>
      </c>
      <c r="N60" s="14" t="s">
        <v>85</v>
      </c>
      <c r="O60" s="32"/>
      <c r="P60" s="14" t="e">
        <f>COUNTIF(#REF!,D60)</f>
        <v>#REF!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spans="1:249" s="3" customFormat="1" ht="24" customHeight="1">
      <c r="A61" s="23">
        <v>23</v>
      </c>
      <c r="B61" s="23" t="s">
        <v>86</v>
      </c>
      <c r="C61" s="9" t="s">
        <v>54</v>
      </c>
      <c r="D61" s="9">
        <v>3009006</v>
      </c>
      <c r="E61" s="9">
        <v>1</v>
      </c>
      <c r="F61" s="9" t="s">
        <v>19</v>
      </c>
      <c r="G61" s="9" t="s">
        <v>19</v>
      </c>
      <c r="H61" s="9" t="s">
        <v>19</v>
      </c>
      <c r="I61" s="13" t="s">
        <v>20</v>
      </c>
      <c r="J61" s="9" t="s">
        <v>31</v>
      </c>
      <c r="K61" s="9" t="s">
        <v>22</v>
      </c>
      <c r="L61" s="9" t="s">
        <v>19</v>
      </c>
      <c r="M61" s="9" t="s">
        <v>55</v>
      </c>
      <c r="N61" s="14" t="s">
        <v>53</v>
      </c>
      <c r="O61" s="32">
        <v>4</v>
      </c>
      <c r="P61" s="14" t="e">
        <f>COUNTIF(#REF!,D61)</f>
        <v>#REF!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pans="1:249" s="3" customFormat="1" ht="24" customHeight="1">
      <c r="A62" s="27"/>
      <c r="B62" s="27"/>
      <c r="C62" s="9" t="s">
        <v>52</v>
      </c>
      <c r="D62" s="9">
        <v>2009007</v>
      </c>
      <c r="E62" s="9">
        <v>1</v>
      </c>
      <c r="F62" s="9" t="s">
        <v>19</v>
      </c>
      <c r="G62" s="9" t="s">
        <v>19</v>
      </c>
      <c r="H62" s="9" t="s">
        <v>19</v>
      </c>
      <c r="I62" s="13" t="s">
        <v>20</v>
      </c>
      <c r="J62" s="9" t="s">
        <v>31</v>
      </c>
      <c r="K62" s="9" t="s">
        <v>22</v>
      </c>
      <c r="L62" s="9" t="s">
        <v>19</v>
      </c>
      <c r="M62" s="9" t="s">
        <v>26</v>
      </c>
      <c r="N62" s="14" t="s">
        <v>53</v>
      </c>
      <c r="O62" s="32"/>
      <c r="P62" s="14" t="e">
        <f>COUNTIF(#REF!,D62)</f>
        <v>#REF!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</row>
    <row r="63" spans="1:249" s="3" customFormat="1" ht="24" customHeight="1">
      <c r="A63" s="27"/>
      <c r="B63" s="27"/>
      <c r="C63" s="9" t="s">
        <v>74</v>
      </c>
      <c r="D63" s="9">
        <v>3009404</v>
      </c>
      <c r="E63" s="9">
        <v>1</v>
      </c>
      <c r="F63" s="9" t="s">
        <v>19</v>
      </c>
      <c r="G63" s="9" t="s">
        <v>19</v>
      </c>
      <c r="H63" s="9" t="s">
        <v>19</v>
      </c>
      <c r="I63" s="13" t="s">
        <v>20</v>
      </c>
      <c r="J63" s="9" t="s">
        <v>31</v>
      </c>
      <c r="K63" s="9" t="s">
        <v>22</v>
      </c>
      <c r="L63" s="9" t="s">
        <v>19</v>
      </c>
      <c r="M63" s="9" t="s">
        <v>75</v>
      </c>
      <c r="N63" s="14" t="s">
        <v>53</v>
      </c>
      <c r="O63" s="32"/>
      <c r="P63" s="14" t="e">
        <f>COUNTIF(#REF!,D63)</f>
        <v>#REF!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1:249" s="3" customFormat="1" ht="24" customHeight="1">
      <c r="A64" s="24"/>
      <c r="B64" s="24"/>
      <c r="C64" s="9" t="s">
        <v>87</v>
      </c>
      <c r="D64" s="9">
        <v>4001005</v>
      </c>
      <c r="E64" s="9">
        <v>1</v>
      </c>
      <c r="F64" s="9" t="s">
        <v>19</v>
      </c>
      <c r="G64" s="9" t="s">
        <v>19</v>
      </c>
      <c r="H64" s="9" t="s">
        <v>19</v>
      </c>
      <c r="I64" s="13" t="s">
        <v>20</v>
      </c>
      <c r="J64" s="9" t="s">
        <v>31</v>
      </c>
      <c r="K64" s="9" t="s">
        <v>22</v>
      </c>
      <c r="L64" s="9" t="s">
        <v>19</v>
      </c>
      <c r="M64" s="9" t="s">
        <v>32</v>
      </c>
      <c r="N64" s="14" t="s">
        <v>53</v>
      </c>
      <c r="O64" s="32"/>
      <c r="P64" s="14" t="e">
        <f>COUNTIF(#REF!,D64)</f>
        <v>#REF!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</row>
    <row r="65" spans="1:249" s="3" customFormat="1" ht="24" customHeight="1">
      <c r="A65" s="23">
        <v>24</v>
      </c>
      <c r="B65" s="28" t="s">
        <v>88</v>
      </c>
      <c r="C65" s="9" t="s">
        <v>66</v>
      </c>
      <c r="D65" s="9">
        <v>1009005</v>
      </c>
      <c r="E65" s="9">
        <v>1</v>
      </c>
      <c r="F65" s="9" t="s">
        <v>19</v>
      </c>
      <c r="G65" s="9" t="s">
        <v>19</v>
      </c>
      <c r="H65" s="9" t="s">
        <v>19</v>
      </c>
      <c r="I65" s="13" t="s">
        <v>20</v>
      </c>
      <c r="J65" s="9" t="s">
        <v>31</v>
      </c>
      <c r="K65" s="9" t="s">
        <v>22</v>
      </c>
      <c r="L65" s="15" t="s">
        <v>19</v>
      </c>
      <c r="M65" s="14" t="s">
        <v>23</v>
      </c>
      <c r="N65" s="14" t="s">
        <v>53</v>
      </c>
      <c r="O65" s="32">
        <v>6</v>
      </c>
      <c r="P65" s="14" t="e">
        <f>COUNTIF(#REF!,D65)</f>
        <v>#REF!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</row>
    <row r="66" spans="1:249" s="3" customFormat="1" ht="24" customHeight="1">
      <c r="A66" s="27"/>
      <c r="B66" s="29"/>
      <c r="C66" s="9" t="s">
        <v>52</v>
      </c>
      <c r="D66" s="9">
        <v>2009008</v>
      </c>
      <c r="E66" s="9">
        <v>2</v>
      </c>
      <c r="F66" s="9" t="s">
        <v>19</v>
      </c>
      <c r="G66" s="9" t="s">
        <v>19</v>
      </c>
      <c r="H66" s="9" t="s">
        <v>19</v>
      </c>
      <c r="I66" s="13" t="s">
        <v>20</v>
      </c>
      <c r="J66" s="9" t="s">
        <v>31</v>
      </c>
      <c r="K66" s="9" t="s">
        <v>22</v>
      </c>
      <c r="L66" s="15" t="s">
        <v>19</v>
      </c>
      <c r="M66" s="14" t="s">
        <v>26</v>
      </c>
      <c r="N66" s="14" t="s">
        <v>53</v>
      </c>
      <c r="O66" s="32"/>
      <c r="P66" s="14" t="e">
        <f>COUNTIF(#REF!,D66)</f>
        <v>#REF!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</row>
    <row r="67" spans="1:249" s="3" customFormat="1" ht="24" customHeight="1">
      <c r="A67" s="24"/>
      <c r="B67" s="30"/>
      <c r="C67" s="9" t="s">
        <v>54</v>
      </c>
      <c r="D67" s="9">
        <v>3009007</v>
      </c>
      <c r="E67" s="9">
        <v>3</v>
      </c>
      <c r="F67" s="9" t="s">
        <v>19</v>
      </c>
      <c r="G67" s="9" t="s">
        <v>19</v>
      </c>
      <c r="H67" s="9" t="s">
        <v>19</v>
      </c>
      <c r="I67" s="13" t="s">
        <v>20</v>
      </c>
      <c r="J67" s="9" t="s">
        <v>31</v>
      </c>
      <c r="K67" s="9" t="s">
        <v>22</v>
      </c>
      <c r="L67" s="15" t="s">
        <v>19</v>
      </c>
      <c r="M67" s="14" t="s">
        <v>55</v>
      </c>
      <c r="N67" s="14" t="s">
        <v>53</v>
      </c>
      <c r="O67" s="32"/>
      <c r="P67" s="14" t="e">
        <f>COUNTIF(#REF!,D67)</f>
        <v>#REF!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</row>
    <row r="68" spans="1:249" s="3" customFormat="1" ht="24" customHeight="1">
      <c r="A68" s="22">
        <v>25</v>
      </c>
      <c r="B68" s="31" t="s">
        <v>89</v>
      </c>
      <c r="C68" s="9" t="s">
        <v>90</v>
      </c>
      <c r="D68" s="9">
        <v>3009601</v>
      </c>
      <c r="E68" s="9">
        <v>1</v>
      </c>
      <c r="F68" s="9" t="s">
        <v>19</v>
      </c>
      <c r="G68" s="9" t="s">
        <v>19</v>
      </c>
      <c r="H68" s="9" t="s">
        <v>19</v>
      </c>
      <c r="I68" s="13" t="s">
        <v>20</v>
      </c>
      <c r="J68" s="9" t="s">
        <v>31</v>
      </c>
      <c r="K68" s="9" t="s">
        <v>22</v>
      </c>
      <c r="L68" s="15" t="s">
        <v>19</v>
      </c>
      <c r="M68" s="14" t="s">
        <v>91</v>
      </c>
      <c r="N68" s="14" t="s">
        <v>53</v>
      </c>
      <c r="O68" s="32">
        <v>2</v>
      </c>
      <c r="P68" s="14" t="e">
        <f>COUNTIF(#REF!,D68)</f>
        <v>#REF!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</row>
    <row r="69" spans="1:249" s="3" customFormat="1" ht="24" customHeight="1">
      <c r="A69" s="22"/>
      <c r="B69" s="31"/>
      <c r="C69" s="9" t="s">
        <v>54</v>
      </c>
      <c r="D69" s="9">
        <v>3009008</v>
      </c>
      <c r="E69" s="9">
        <v>1</v>
      </c>
      <c r="F69" s="9" t="s">
        <v>19</v>
      </c>
      <c r="G69" s="9" t="s">
        <v>19</v>
      </c>
      <c r="H69" s="9" t="s">
        <v>19</v>
      </c>
      <c r="I69" s="13" t="s">
        <v>20</v>
      </c>
      <c r="J69" s="9" t="s">
        <v>31</v>
      </c>
      <c r="K69" s="9" t="s">
        <v>22</v>
      </c>
      <c r="L69" s="15" t="s">
        <v>19</v>
      </c>
      <c r="M69" s="14" t="s">
        <v>55</v>
      </c>
      <c r="N69" s="14" t="s">
        <v>53</v>
      </c>
      <c r="O69" s="32"/>
      <c r="P69" s="14" t="e">
        <f>COUNTIF(#REF!,D69)</f>
        <v>#REF!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</row>
    <row r="70" spans="1:16" ht="22.5" customHeight="1">
      <c r="A70" s="20" t="s">
        <v>92</v>
      </c>
      <c r="B70" s="21"/>
      <c r="C70" s="18"/>
      <c r="D70" s="18"/>
      <c r="E70" s="17">
        <f>SUM(E3:E69)</f>
        <v>156</v>
      </c>
      <c r="F70" s="18"/>
      <c r="G70" s="18"/>
      <c r="H70" s="18"/>
      <c r="I70" s="18"/>
      <c r="J70" s="18"/>
      <c r="K70" s="18"/>
      <c r="L70" s="18"/>
      <c r="M70" s="18"/>
      <c r="N70" s="18"/>
      <c r="O70" s="17">
        <f>SUM(O3:O69)</f>
        <v>156</v>
      </c>
      <c r="P70" s="18"/>
    </row>
    <row r="73" ht="30" customHeight="1"/>
  </sheetData>
  <sheetProtection/>
  <mergeCells count="71">
    <mergeCell ref="O61:O64"/>
    <mergeCell ref="O65:O67"/>
    <mergeCell ref="O68:O69"/>
    <mergeCell ref="O40:O41"/>
    <mergeCell ref="O42:O48"/>
    <mergeCell ref="O49:O50"/>
    <mergeCell ref="O51:O54"/>
    <mergeCell ref="O55:O56"/>
    <mergeCell ref="O57:O60"/>
    <mergeCell ref="O20:O21"/>
    <mergeCell ref="O22:O23"/>
    <mergeCell ref="O24:O25"/>
    <mergeCell ref="O26:O28"/>
    <mergeCell ref="O31:O34"/>
    <mergeCell ref="O35:O39"/>
    <mergeCell ref="B65:B67"/>
    <mergeCell ref="B68:B69"/>
    <mergeCell ref="O3:O4"/>
    <mergeCell ref="O5:O6"/>
    <mergeCell ref="O7:O8"/>
    <mergeCell ref="O9:O10"/>
    <mergeCell ref="O11:O12"/>
    <mergeCell ref="O13:O15"/>
    <mergeCell ref="O16:O17"/>
    <mergeCell ref="O18:O19"/>
    <mergeCell ref="B42:B48"/>
    <mergeCell ref="B49:B50"/>
    <mergeCell ref="B51:B54"/>
    <mergeCell ref="B55:B56"/>
    <mergeCell ref="B57:B60"/>
    <mergeCell ref="B61:B64"/>
    <mergeCell ref="B22:B23"/>
    <mergeCell ref="B24:B25"/>
    <mergeCell ref="B26:B28"/>
    <mergeCell ref="B31:B34"/>
    <mergeCell ref="B35:B39"/>
    <mergeCell ref="B40:B41"/>
    <mergeCell ref="A68:A69"/>
    <mergeCell ref="B3:B4"/>
    <mergeCell ref="B5:B6"/>
    <mergeCell ref="B7:B8"/>
    <mergeCell ref="B9:B10"/>
    <mergeCell ref="B11:B12"/>
    <mergeCell ref="B13:B15"/>
    <mergeCell ref="B16:B17"/>
    <mergeCell ref="B18:B19"/>
    <mergeCell ref="B20:B21"/>
    <mergeCell ref="A49:A50"/>
    <mergeCell ref="A51:A54"/>
    <mergeCell ref="A55:A56"/>
    <mergeCell ref="A57:A60"/>
    <mergeCell ref="A61:A64"/>
    <mergeCell ref="A65:A67"/>
    <mergeCell ref="A3:A4"/>
    <mergeCell ref="A5:A6"/>
    <mergeCell ref="A7:A8"/>
    <mergeCell ref="A9:A10"/>
    <mergeCell ref="A11:A12"/>
    <mergeCell ref="A13:A15"/>
    <mergeCell ref="A16:A17"/>
    <mergeCell ref="A18:A19"/>
    <mergeCell ref="A20:A21"/>
    <mergeCell ref="A31:A34"/>
    <mergeCell ref="A35:A39"/>
    <mergeCell ref="A40:A41"/>
    <mergeCell ref="A42:A48"/>
    <mergeCell ref="A1:P1"/>
    <mergeCell ref="A70:B70"/>
    <mergeCell ref="A22:A23"/>
    <mergeCell ref="A24:A25"/>
    <mergeCell ref="A26:A28"/>
  </mergeCells>
  <dataValidations count="9">
    <dataValidation type="list" allowBlank="1" showInputMessage="1" showErrorMessage="1" sqref="E36:E69 E3:E4 E5:E10 E11:E12 E13:E14 E15:E3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H4 H5:H10 H11:H12 H13:H14 H15:H35 H36:H69">
      <formula1>"不限,红河州,云南省,个旧,蒙自,开远,建水,石屏,弥勒,泸西,红河,绿春,金平,元阳,屏边,河口"</formula1>
    </dataValidation>
    <dataValidation type="list" allowBlank="1" showInputMessage="1" showErrorMessage="1" sqref="I36:I69 I3:I4 I5:I10 I11:I12 I13:I14 I15:I35">
      <formula1>"25岁以下,30岁以下,35岁以下"</formula1>
    </dataValidation>
    <dataValidation type="list" allowBlank="1" showInputMessage="1" showErrorMessage="1" sqref="J36:J69 J3:J4 J5:J10 J11:J12 J13:J14 J15:J35">
      <formula1>"初中及以上,高中及以上,中专及以上,大专及以上,本科及以上,硕士研究生及以上,博士研究生"</formula1>
    </dataValidation>
    <dataValidation type="list" allowBlank="1" showInputMessage="1" showErrorMessage="1" sqref="L21 L5:L8 L31:L34 L42:L48 L61:L64">
      <formula1>"不限,2014年"</formula1>
    </dataValidation>
    <dataValidation type="list" allowBlank="1" showInputMessage="1" showErrorMessage="1" sqref="L35 L9:L10 L11:L12 L13:L14 L15:L20 L22:L30 L36:L41 L49:L60 L65:L69">
      <formula1>"不限,2017年"</formula1>
    </dataValidation>
    <dataValidation type="list" allowBlank="1" showInputMessage="1" showErrorMessage="1" sqref="F3:F4 F5:F10 F11:F12 F13:F14 F15:F35 F36:F69">
      <formula1>"不限,男,女"</formula1>
    </dataValidation>
    <dataValidation type="list" allowBlank="1" showInputMessage="1" showErrorMessage="1" sqref="G5:G10 G11:G12 G13:G14 G15:G35 G36:G6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5:K10 K11:K12 K13:K14 K15:K35 K36:K69 K3:L4">
      <formula1>"普通招生计划,国民教育,不限"</formula1>
    </dataValidation>
  </dataValidations>
  <printOptions/>
  <pageMargins left="0.15748031496062992" right="0.15748031496062992" top="0.41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州人才市场</cp:lastModifiedBy>
  <cp:lastPrinted>2019-08-08T08:16:23Z</cp:lastPrinted>
  <dcterms:created xsi:type="dcterms:W3CDTF">2011-01-06T03:31:51Z</dcterms:created>
  <dcterms:modified xsi:type="dcterms:W3CDTF">2019-08-08T08:43:34Z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