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<sst xmlns="http://schemas.openxmlformats.org/spreadsheetml/2006/main" count="71" uniqueCount="52">
  <si>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附件：拟聘用人员基本情况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</si>
  <si>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</si>
  <si>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</si>
  <si>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</si>
  <si>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</si>
  <si>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</si>
  <si>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</si>
  <si>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</si>
  <si>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</si>
  <si>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</si>
  <si>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</si>
  <si>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</si>
  <si>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</si>
  <si>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</si>
  <si>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</si>
  <si>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</si>
  <si>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</si>
  <si>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</si>
  <si>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</si>
  <si>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</si>
  <si>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</si>
  <si>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职业能力倾向测验</t>
  </si>
  <si>
    <t>综合应用能力</t>
  </si>
  <si>
    <t>照顾加分</t>
  </si>
  <si>
    <t>小计</t>
  </si>
  <si>
    <t>1145220106026</t>
  </si>
  <si>
    <t>黄子茜</t>
  </si>
  <si>
    <t>女</t>
  </si>
  <si>
    <t>共青团员</t>
  </si>
  <si>
    <t>壮族</t>
  </si>
  <si>
    <t>本科</t>
  </si>
  <si>
    <t>学士</t>
  </si>
  <si>
    <t>2018.07，辽宁对外经贸学院，会计学专业</t>
  </si>
  <si>
    <t>兴宾区人民医院审计员</t>
  </si>
  <si>
    <t>来宾市财政信息管理办公室管理人员</t>
  </si>
  <si>
    <t>合格</t>
  </si>
  <si>
    <t>1145220106201</t>
  </si>
  <si>
    <t>肖昆</t>
  </si>
  <si>
    <t>男</t>
  </si>
  <si>
    <t>2019.06，广西大学行健文理学院，会计学专业</t>
  </si>
  <si>
    <t>来宾国投集团工作人员</t>
  </si>
  <si>
    <t>来宾市财政信息管理办公室专业技术人员</t>
  </si>
  <si>
    <t>1145220104024</t>
  </si>
  <si>
    <t>雷送玲</t>
  </si>
  <si>
    <t>群众</t>
  </si>
  <si>
    <t>2015.07，广西财经学院，会计学专业</t>
  </si>
  <si>
    <t>来宾市政府投资项目财务总监办公室管理人员</t>
  </si>
  <si>
    <t>1145220104629</t>
  </si>
  <si>
    <t>张渝佳</t>
  </si>
  <si>
    <t>汉族</t>
  </si>
  <si>
    <t>2016.07，广西财经学院，会计学专业</t>
  </si>
  <si>
    <t>来宾市政府投资项目财务总监办公室专技人员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</si>
</sst>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name val="楷体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4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workbookViewId="0" topLeftCell="A1">
      <selection activeCell="R11" sqref="R11"/>
    </sheetView>
  </sheetViews>
  <sheetFormatPr defaultColWidth="9.00390625" defaultRowHeight="14.25"/>
  <cols>
    <col min="1" max="1" width="5.125" style="2" customWidth="1"/>
    <col min="2" max="2" width="16.00390625" style="2" customWidth="1"/>
    <col min="3" max="3" width="7.125" style="2" customWidth="1"/>
    <col min="4" max="4" width="3.125" style="2" customWidth="1"/>
    <col min="5" max="5" width="8.125" style="2" customWidth="1"/>
    <col min="6" max="6" width="4.25390625" style="2" customWidth="1"/>
    <col min="7" max="7" width="2.625" style="2" customWidth="1"/>
    <col min="8" max="9" width="4.25390625" style="2" customWidth="1"/>
    <col min="10" max="10" width="19.375" style="2" customWidth="1"/>
    <col min="11" max="11" width="17.375" style="2" customWidth="1"/>
    <col min="12" max="12" width="14.625" style="2" customWidth="1"/>
    <col min="13" max="13" width="6.25390625" style="2" customWidth="1"/>
    <col min="14" max="14" width="5.75390625" style="2" customWidth="1"/>
    <col min="15" max="15" width="4.75390625" style="2" customWidth="1"/>
    <col min="16" max="16" width="5.00390625" style="2" customWidth="1"/>
    <col min="17" max="17" width="6.625" style="2" customWidth="1"/>
    <col min="18" max="18" width="4.75390625" style="2" customWidth="1"/>
    <col min="19" max="19" width="7.50390625" style="2" customWidth="1"/>
    <col min="20" max="20" width="5.25390625" style="2" customWidth="1"/>
    <col min="21" max="22" width="4.50390625" style="2" customWidth="1"/>
    <col min="23" max="23" width="6.375" style="2" customWidth="1"/>
    <col min="24" max="16384" width="9.00390625" style="2" customWidth="1"/>
  </cols>
  <sheetData>
    <row r="1" spans="1:12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3" ht="34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9" t="s">
        <v>13</v>
      </c>
      <c r="N2" s="9"/>
      <c r="O2" s="9"/>
      <c r="P2" s="9"/>
      <c r="Q2" s="19" t="s">
        <v>14</v>
      </c>
      <c r="R2" s="16" t="s">
        <v>15</v>
      </c>
      <c r="S2" s="16" t="s">
        <v>16</v>
      </c>
      <c r="T2" s="9" t="s">
        <v>17</v>
      </c>
      <c r="U2" s="16" t="s">
        <v>18</v>
      </c>
      <c r="V2" s="16" t="s">
        <v>19</v>
      </c>
      <c r="W2" s="14" t="s">
        <v>20</v>
      </c>
    </row>
    <row r="3" spans="1:23" ht="67.5" customHeight="1">
      <c r="A3" s="4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14" t="s">
        <v>21</v>
      </c>
      <c r="N3" s="14" t="s">
        <v>22</v>
      </c>
      <c r="O3" s="14" t="s">
        <v>23</v>
      </c>
      <c r="P3" s="14" t="s">
        <v>24</v>
      </c>
      <c r="Q3" s="20"/>
      <c r="R3" s="19"/>
      <c r="S3" s="19"/>
      <c r="T3" s="14"/>
      <c r="U3" s="19"/>
      <c r="V3" s="19"/>
      <c r="W3" s="21"/>
    </row>
    <row r="4" spans="1:23" s="1" customFormat="1" ht="34.5" customHeight="1">
      <c r="A4" s="7">
        <v>1</v>
      </c>
      <c r="B4" s="8" t="s">
        <v>25</v>
      </c>
      <c r="C4" s="8" t="s">
        <v>26</v>
      </c>
      <c r="D4" s="8" t="s">
        <v>27</v>
      </c>
      <c r="E4" s="9">
        <v>1995.09</v>
      </c>
      <c r="F4" s="10" t="s">
        <v>28</v>
      </c>
      <c r="G4" s="11" t="s">
        <v>29</v>
      </c>
      <c r="H4" s="12" t="s">
        <v>30</v>
      </c>
      <c r="I4" s="12" t="s">
        <v>31</v>
      </c>
      <c r="J4" s="12" t="s">
        <v>32</v>
      </c>
      <c r="K4" s="15" t="s">
        <v>33</v>
      </c>
      <c r="L4" s="16" t="s">
        <v>34</v>
      </c>
      <c r="M4" s="8">
        <v>80.5</v>
      </c>
      <c r="N4" s="8">
        <v>97.5</v>
      </c>
      <c r="O4" s="17">
        <v>3</v>
      </c>
      <c r="P4" s="8">
        <f>SUM(M4:O4)</f>
        <v>181</v>
      </c>
      <c r="Q4" s="22">
        <f>P4/2</f>
        <v>90.5</v>
      </c>
      <c r="R4" s="8">
        <v>80.8</v>
      </c>
      <c r="S4" s="8">
        <f>Q4+R4</f>
        <v>171.3</v>
      </c>
      <c r="T4" s="23">
        <v>1</v>
      </c>
      <c r="U4" s="16" t="s">
        <v>35</v>
      </c>
      <c r="V4" s="16" t="s">
        <v>35</v>
      </c>
      <c r="W4" s="16"/>
    </row>
    <row r="5" spans="1:23" s="1" customFormat="1" ht="55.5" customHeight="1">
      <c r="A5" s="7">
        <v>2</v>
      </c>
      <c r="B5" s="8" t="s">
        <v>36</v>
      </c>
      <c r="C5" s="8" t="s">
        <v>37</v>
      </c>
      <c r="D5" s="8" t="s">
        <v>38</v>
      </c>
      <c r="E5" s="9">
        <v>1997.03</v>
      </c>
      <c r="F5" s="10" t="s">
        <v>28</v>
      </c>
      <c r="G5" s="11" t="s">
        <v>29</v>
      </c>
      <c r="H5" s="12" t="s">
        <v>30</v>
      </c>
      <c r="I5" s="12" t="s">
        <v>31</v>
      </c>
      <c r="J5" s="12" t="s">
        <v>39</v>
      </c>
      <c r="K5" s="15" t="s">
        <v>40</v>
      </c>
      <c r="L5" s="15" t="s">
        <v>41</v>
      </c>
      <c r="M5" s="8">
        <v>82.5</v>
      </c>
      <c r="N5" s="8">
        <v>89</v>
      </c>
      <c r="O5" s="17">
        <v>3</v>
      </c>
      <c r="P5" s="8">
        <f>SUM(M5:O5)</f>
        <v>174.5</v>
      </c>
      <c r="Q5" s="22">
        <f>P5/2</f>
        <v>87.25</v>
      </c>
      <c r="R5" s="8">
        <v>86.3</v>
      </c>
      <c r="S5" s="8">
        <f>Q5+R5</f>
        <v>173.55</v>
      </c>
      <c r="T5" s="16">
        <v>1</v>
      </c>
      <c r="U5" s="16" t="s">
        <v>35</v>
      </c>
      <c r="V5" s="16" t="s">
        <v>35</v>
      </c>
      <c r="W5" s="15"/>
    </row>
    <row r="6" spans="1:23" ht="40.5" customHeight="1">
      <c r="A6" s="7">
        <v>3</v>
      </c>
      <c r="B6" s="8" t="s">
        <v>42</v>
      </c>
      <c r="C6" s="8" t="s">
        <v>43</v>
      </c>
      <c r="D6" s="8" t="s">
        <v>27</v>
      </c>
      <c r="E6" s="9">
        <v>1991.12</v>
      </c>
      <c r="F6" s="13" t="s">
        <v>44</v>
      </c>
      <c r="G6" s="11" t="s">
        <v>29</v>
      </c>
      <c r="H6" s="12" t="s">
        <v>30</v>
      </c>
      <c r="I6" s="12" t="s">
        <v>31</v>
      </c>
      <c r="J6" s="12" t="s">
        <v>45</v>
      </c>
      <c r="K6" s="18"/>
      <c r="L6" s="15" t="s">
        <v>46</v>
      </c>
      <c r="M6" s="8">
        <v>77</v>
      </c>
      <c r="N6" s="8">
        <v>85.5</v>
      </c>
      <c r="O6" s="17">
        <v>3</v>
      </c>
      <c r="P6" s="8">
        <f>SUM(M6:O6)</f>
        <v>165.5</v>
      </c>
      <c r="Q6" s="22">
        <f>P6/2</f>
        <v>82.75</v>
      </c>
      <c r="R6" s="8">
        <v>74.1</v>
      </c>
      <c r="S6" s="8">
        <f>Q6+R6</f>
        <v>156.85</v>
      </c>
      <c r="T6" s="24">
        <v>1</v>
      </c>
      <c r="U6" s="16" t="s">
        <v>35</v>
      </c>
      <c r="V6" s="16" t="s">
        <v>35</v>
      </c>
      <c r="W6" s="18"/>
    </row>
    <row r="7" spans="1:23" ht="41.25" customHeight="1">
      <c r="A7" s="7">
        <v>4</v>
      </c>
      <c r="B7" s="8" t="s">
        <v>47</v>
      </c>
      <c r="C7" s="8" t="s">
        <v>48</v>
      </c>
      <c r="D7" s="8" t="s">
        <v>38</v>
      </c>
      <c r="E7" s="9">
        <v>1994.06</v>
      </c>
      <c r="F7" s="10" t="s">
        <v>28</v>
      </c>
      <c r="G7" s="11" t="s">
        <v>49</v>
      </c>
      <c r="H7" s="12" t="s">
        <v>30</v>
      </c>
      <c r="I7" s="12" t="s">
        <v>31</v>
      </c>
      <c r="J7" s="12" t="s">
        <v>50</v>
      </c>
      <c r="K7" s="18"/>
      <c r="L7" s="15" t="s">
        <v>51</v>
      </c>
      <c r="M7" s="8">
        <v>88</v>
      </c>
      <c r="N7" s="8">
        <v>102</v>
      </c>
      <c r="O7" s="8"/>
      <c r="P7" s="8">
        <v>190</v>
      </c>
      <c r="Q7" s="22">
        <f>P7/2</f>
        <v>95</v>
      </c>
      <c r="R7" s="8">
        <v>86.48</v>
      </c>
      <c r="S7" s="8">
        <f>Q7+R7</f>
        <v>181.48000000000002</v>
      </c>
      <c r="T7" s="24">
        <v>1</v>
      </c>
      <c r="U7" s="16" t="s">
        <v>35</v>
      </c>
      <c r="V7" s="16" t="s">
        <v>35</v>
      </c>
      <c r="W7" s="18"/>
    </row>
  </sheetData>
  <sheetProtection/>
  <mergeCells count="21">
    <mergeCell ref="A1:L1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  <mergeCell ref="V2:V3"/>
    <mergeCell ref="W2:W3"/>
  </mergeCells>
  <printOptions/>
  <pageMargins left="0.1968503937007874" right="0.15748031496062992" top="0.9842519685039371" bottom="0.9842519685039371" header="0.5118110236220472" footer="0.5118110236220472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多拉。</cp:lastModifiedBy>
  <cp:lastPrinted>2014-09-25T02:00:09Z</cp:lastPrinted>
  <dcterms:created xsi:type="dcterms:W3CDTF">1996-12-17T01:32:42Z</dcterms:created>
  <dcterms:modified xsi:type="dcterms:W3CDTF">2019-08-07T09:44:45Z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