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<sst xmlns="http://schemas.openxmlformats.org/spreadsheetml/2006/main" count="186" uniqueCount="114">
  <si>
    <t>序号</t>
  </si>
  <si>
    <t>姓名</t>
  </si>
  <si>
    <t>性别</t>
  </si>
  <si>
    <t>准考证号</t>
  </si>
  <si>
    <t>笔试成绩</t>
  </si>
  <si>
    <t>面试成绩</t>
  </si>
  <si>
    <t>面试成绩折算</t>
  </si>
  <si>
    <t>总成绩</t>
  </si>
  <si>
    <t>排名</t>
  </si>
  <si>
    <t>是否入围体检</t>
  </si>
  <si>
    <t>王娜</t>
  </si>
  <si>
    <t>杨柳</t>
  </si>
  <si>
    <t>陈敏芳</t>
  </si>
  <si>
    <t>旷雨晴</t>
  </si>
  <si>
    <t>刘涛</t>
  </si>
  <si>
    <t>刘琴</t>
  </si>
  <si>
    <t>黄嘉倩</t>
  </si>
  <si>
    <t>周嘉</t>
  </si>
  <si>
    <t>杨婷</t>
  </si>
  <si>
    <t>潘阳</t>
  </si>
  <si>
    <t>刘越美</t>
  </si>
  <si>
    <t>游婉玲</t>
  </si>
  <si>
    <t>周梅君</t>
  </si>
  <si>
    <t>周寅</t>
  </si>
  <si>
    <t>张琴</t>
  </si>
  <si>
    <t>漆新琴</t>
  </si>
  <si>
    <t>孔楚舒</t>
  </si>
  <si>
    <t>廖芳</t>
  </si>
  <si>
    <t>易亮</t>
  </si>
  <si>
    <t xml:space="preserve">陈颖 </t>
  </si>
  <si>
    <t>李丽珠</t>
  </si>
  <si>
    <t>刘志凯</t>
  </si>
  <si>
    <t>冯玉丹</t>
  </si>
  <si>
    <t>王维</t>
  </si>
  <si>
    <t>黄敏</t>
  </si>
  <si>
    <t>黄靖</t>
  </si>
  <si>
    <t>郭旺</t>
  </si>
  <si>
    <t>殷婉仁</t>
  </si>
  <si>
    <t>肖娟娟</t>
  </si>
  <si>
    <t>易亮</t>
  </si>
  <si>
    <t>曾微微</t>
  </si>
  <si>
    <t>李钰</t>
  </si>
  <si>
    <t>黄哲尔</t>
  </si>
  <si>
    <t>胡祥</t>
  </si>
  <si>
    <t>林亮</t>
  </si>
  <si>
    <t>龙浩</t>
  </si>
  <si>
    <t>姚翔宇</t>
  </si>
  <si>
    <t>易艳琴</t>
  </si>
  <si>
    <t>李俊亮</t>
  </si>
  <si>
    <t>胡睿豪</t>
  </si>
  <si>
    <t>彭俊涛</t>
  </si>
  <si>
    <t>刘微</t>
  </si>
  <si>
    <t>曾智敏</t>
  </si>
  <si>
    <t>凌杏</t>
  </si>
  <si>
    <t>肖钰纯</t>
  </si>
  <si>
    <t>杨迷</t>
  </si>
  <si>
    <t>陈枫</t>
  </si>
  <si>
    <t>邓小红</t>
  </si>
  <si>
    <t>方潇</t>
  </si>
  <si>
    <t>田胡芝光</t>
  </si>
  <si>
    <t>女</t>
  </si>
  <si>
    <t>男</t>
  </si>
  <si>
    <t>11020402206</t>
  </si>
  <si>
    <t>11020402328</t>
  </si>
  <si>
    <t>11020402801</t>
  </si>
  <si>
    <t>11020401102</t>
  </si>
  <si>
    <t>11020400829</t>
  </si>
  <si>
    <t>11020400921</t>
  </si>
  <si>
    <t>11020400525</t>
  </si>
  <si>
    <t>11020400504</t>
  </si>
  <si>
    <t>11020400130</t>
  </si>
  <si>
    <t>11020403004</t>
  </si>
  <si>
    <t>11020400320</t>
  </si>
  <si>
    <t>11020400712</t>
  </si>
  <si>
    <t>11020400602</t>
  </si>
  <si>
    <t>11020401325</t>
  </si>
  <si>
    <t>11020401727</t>
  </si>
  <si>
    <t>11020402707</t>
  </si>
  <si>
    <t>11020401526</t>
  </si>
  <si>
    <t>11020403215</t>
  </si>
  <si>
    <t>11020401214</t>
  </si>
  <si>
    <t>11020400518</t>
  </si>
  <si>
    <t>11020400127</t>
  </si>
  <si>
    <t>11020400508</t>
  </si>
  <si>
    <t>11020401305</t>
  </si>
  <si>
    <t>11020400913</t>
  </si>
  <si>
    <t>11020402726</t>
  </si>
  <si>
    <t>11020400111</t>
  </si>
  <si>
    <t>11020401221</t>
  </si>
  <si>
    <t>11020402813</t>
  </si>
  <si>
    <t>11020401801</t>
  </si>
  <si>
    <t>11020400902</t>
  </si>
  <si>
    <t>11020400105</t>
  </si>
  <si>
    <t>11020401903</t>
  </si>
  <si>
    <t>11020402311</t>
  </si>
  <si>
    <t>11020402416</t>
  </si>
  <si>
    <t>11020400226</t>
  </si>
  <si>
    <t>11020403313</t>
  </si>
  <si>
    <t>11020401122</t>
  </si>
  <si>
    <t>11020400201</t>
  </si>
  <si>
    <t>11020402805</t>
  </si>
  <si>
    <t>11020400617</t>
  </si>
  <si>
    <t>11020401604</t>
  </si>
  <si>
    <t>11020402921</t>
  </si>
  <si>
    <t>11020402223</t>
  </si>
  <si>
    <t>11020400415</t>
  </si>
  <si>
    <t>11020401418</t>
  </si>
  <si>
    <t>11020402404</t>
  </si>
  <si>
    <t>11020401505</t>
  </si>
  <si>
    <t>11020400929</t>
  </si>
  <si>
    <t>11020401701</t>
  </si>
  <si>
    <r>
      <t>_</t>
    </r>
    <r>
      <rPr>
        <u val="single"/>
        <sz val="18"/>
        <color indexed="8"/>
        <rFont val="方正小标宋简体"/>
        <family val="4"/>
      </rPr>
      <t>_醴陵市_</t>
    </r>
    <r>
      <rPr>
        <sz val="18"/>
        <color indexed="8"/>
        <rFont val="方正小标宋简体"/>
        <family val="4"/>
      </rPr>
      <t>人民检察院招聘书记员笔试、面试、综合成绩及排名</t>
    </r>
  </si>
  <si>
    <t>是</t>
  </si>
  <si>
    <t>笔试成绩折算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</si>
</sst>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u val="single"/>
      <sz val="18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2">
      <selection activeCell="J30" sqref="J30"/>
    </sheetView>
  </sheetViews>
  <sheetFormatPr defaultColWidth="9.140625" defaultRowHeight="24" customHeight="1"/>
  <cols>
    <col min="1" max="1" width="5.421875" style="0" customWidth="1"/>
    <col min="2" max="2" width="10.00390625" style="0" customWidth="1"/>
    <col min="3" max="3" width="6.28125" style="0" customWidth="1"/>
    <col min="4" max="4" width="17.140625" style="0" customWidth="1"/>
    <col min="6" max="6" width="11.8515625" style="2" customWidth="1"/>
    <col min="7" max="7" width="8.28125" style="0" customWidth="1"/>
    <col min="8" max="8" width="11.57421875" style="2" customWidth="1"/>
    <col min="9" max="9" width="8.421875" style="4" customWidth="1"/>
    <col min="10" max="10" width="7.8515625" style="0" customWidth="1"/>
    <col min="11" max="11" width="12.28125" style="0" customWidth="1"/>
  </cols>
  <sheetData>
    <row r="1" spans="1:11" ht="36" customHeight="1">
      <c r="A1" s="20" t="s">
        <v>111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6" t="s">
        <v>113</v>
      </c>
      <c r="G2" s="15" t="s">
        <v>5</v>
      </c>
      <c r="H2" s="16" t="s">
        <v>6</v>
      </c>
      <c r="I2" s="17" t="s">
        <v>7</v>
      </c>
      <c r="J2" s="15" t="s">
        <v>8</v>
      </c>
      <c r="K2" s="15" t="s">
        <v>9</v>
      </c>
    </row>
    <row r="3" spans="1:11" s="8" customFormat="1" ht="24.75" customHeight="1">
      <c r="A3" s="9">
        <v>1</v>
      </c>
      <c r="B3" s="9" t="s">
        <v>11</v>
      </c>
      <c r="C3" s="9" t="s">
        <v>60</v>
      </c>
      <c r="D3" s="10" t="s">
        <v>63</v>
      </c>
      <c r="E3" s="12">
        <v>66</v>
      </c>
      <c r="F3" s="6">
        <f aca="true" t="shared" si="0" ref="F3:F34">E3*0.4</f>
        <v>26.400000000000002</v>
      </c>
      <c r="G3" s="1">
        <v>87.48</v>
      </c>
      <c r="H3" s="6">
        <f aca="true" t="shared" si="1" ref="H3:H34">G3*0.6</f>
        <v>52.488</v>
      </c>
      <c r="I3" s="7">
        <f aca="true" t="shared" si="2" ref="I3:I34">F3+H3</f>
        <v>78.888</v>
      </c>
      <c r="J3" s="5">
        <f aca="true" t="shared" si="3" ref="J3:J34">RANK(I3,I$3:I$52)</f>
        <v>1</v>
      </c>
      <c r="K3" s="1" t="s">
        <v>112</v>
      </c>
    </row>
    <row r="4" spans="1:11" ht="24.75" customHeight="1">
      <c r="A4" s="9">
        <v>2</v>
      </c>
      <c r="B4" s="9" t="s">
        <v>10</v>
      </c>
      <c r="C4" s="9" t="s">
        <v>60</v>
      </c>
      <c r="D4" s="10" t="s">
        <v>62</v>
      </c>
      <c r="E4" s="12">
        <v>67</v>
      </c>
      <c r="F4" s="6">
        <f t="shared" si="0"/>
        <v>26.8</v>
      </c>
      <c r="G4" s="5">
        <v>85.96</v>
      </c>
      <c r="H4" s="6">
        <f t="shared" si="1"/>
        <v>51.57599999999999</v>
      </c>
      <c r="I4" s="7">
        <f t="shared" si="2"/>
        <v>78.37599999999999</v>
      </c>
      <c r="J4" s="5">
        <f t="shared" si="3"/>
        <v>2</v>
      </c>
      <c r="K4" s="1" t="s">
        <v>112</v>
      </c>
    </row>
    <row r="5" spans="1:11" ht="24.75" customHeight="1">
      <c r="A5" s="9">
        <v>3</v>
      </c>
      <c r="B5" s="9" t="s">
        <v>16</v>
      </c>
      <c r="C5" s="9" t="s">
        <v>60</v>
      </c>
      <c r="D5" s="10" t="s">
        <v>68</v>
      </c>
      <c r="E5" s="12">
        <v>63</v>
      </c>
      <c r="F5" s="6">
        <f t="shared" si="0"/>
        <v>25.200000000000003</v>
      </c>
      <c r="G5" s="3">
        <v>87.7</v>
      </c>
      <c r="H5" s="6">
        <f t="shared" si="1"/>
        <v>52.62</v>
      </c>
      <c r="I5" s="7">
        <f t="shared" si="2"/>
        <v>77.82</v>
      </c>
      <c r="J5" s="5">
        <f t="shared" si="3"/>
        <v>3</v>
      </c>
      <c r="K5" s="1" t="s">
        <v>112</v>
      </c>
    </row>
    <row r="6" spans="1:11" ht="24.75" customHeight="1">
      <c r="A6" s="9">
        <v>4</v>
      </c>
      <c r="B6" s="9" t="s">
        <v>13</v>
      </c>
      <c r="C6" s="9" t="s">
        <v>60</v>
      </c>
      <c r="D6" s="10" t="s">
        <v>65</v>
      </c>
      <c r="E6" s="12">
        <v>63.5</v>
      </c>
      <c r="F6" s="6">
        <f t="shared" si="0"/>
        <v>25.400000000000002</v>
      </c>
      <c r="G6" s="1">
        <v>87.02</v>
      </c>
      <c r="H6" s="6">
        <f t="shared" si="1"/>
        <v>52.211999999999996</v>
      </c>
      <c r="I6" s="7">
        <f t="shared" si="2"/>
        <v>77.612</v>
      </c>
      <c r="J6" s="5">
        <f t="shared" si="3"/>
        <v>4</v>
      </c>
      <c r="K6" s="1" t="s">
        <v>112</v>
      </c>
    </row>
    <row r="7" spans="1:11" ht="24.75" customHeight="1">
      <c r="A7" s="9">
        <v>5</v>
      </c>
      <c r="B7" s="9" t="s">
        <v>26</v>
      </c>
      <c r="C7" s="9" t="s">
        <v>60</v>
      </c>
      <c r="D7" s="10" t="s">
        <v>78</v>
      </c>
      <c r="E7" s="12">
        <v>59</v>
      </c>
      <c r="F7" s="6">
        <f t="shared" si="0"/>
        <v>23.6</v>
      </c>
      <c r="G7" s="1">
        <v>88.87</v>
      </c>
      <c r="H7" s="6">
        <f t="shared" si="1"/>
        <v>53.322</v>
      </c>
      <c r="I7" s="7">
        <f t="shared" si="2"/>
        <v>76.922</v>
      </c>
      <c r="J7" s="5">
        <f t="shared" si="3"/>
        <v>5</v>
      </c>
      <c r="K7" s="1" t="s">
        <v>112</v>
      </c>
    </row>
    <row r="8" spans="1:11" ht="24.75" customHeight="1">
      <c r="A8" s="9">
        <v>6</v>
      </c>
      <c r="B8" s="9" t="s">
        <v>21</v>
      </c>
      <c r="C8" s="9" t="s">
        <v>60</v>
      </c>
      <c r="D8" s="10" t="s">
        <v>73</v>
      </c>
      <c r="E8" s="12">
        <v>60</v>
      </c>
      <c r="F8" s="6">
        <f t="shared" si="0"/>
        <v>24</v>
      </c>
      <c r="G8" s="1">
        <v>87.34</v>
      </c>
      <c r="H8" s="6">
        <f t="shared" si="1"/>
        <v>52.404</v>
      </c>
      <c r="I8" s="7">
        <f t="shared" si="2"/>
        <v>76.404</v>
      </c>
      <c r="J8" s="5">
        <f t="shared" si="3"/>
        <v>6</v>
      </c>
      <c r="K8" s="1" t="s">
        <v>112</v>
      </c>
    </row>
    <row r="9" spans="1:11" ht="24.75" customHeight="1">
      <c r="A9" s="9">
        <v>7</v>
      </c>
      <c r="B9" s="9" t="s">
        <v>20</v>
      </c>
      <c r="C9" s="9" t="s">
        <v>60</v>
      </c>
      <c r="D9" s="10" t="s">
        <v>72</v>
      </c>
      <c r="E9" s="12">
        <v>60</v>
      </c>
      <c r="F9" s="6">
        <f t="shared" si="0"/>
        <v>24</v>
      </c>
      <c r="G9" s="1">
        <v>87.12</v>
      </c>
      <c r="H9" s="6">
        <f t="shared" si="1"/>
        <v>52.272</v>
      </c>
      <c r="I9" s="7">
        <f t="shared" si="2"/>
        <v>76.27199999999999</v>
      </c>
      <c r="J9" s="5">
        <f t="shared" si="3"/>
        <v>7</v>
      </c>
      <c r="K9" s="1" t="s">
        <v>112</v>
      </c>
    </row>
    <row r="10" spans="1:11" ht="24.75" customHeight="1">
      <c r="A10" s="9">
        <v>8</v>
      </c>
      <c r="B10" s="9" t="s">
        <v>38</v>
      </c>
      <c r="C10" s="9" t="s">
        <v>60</v>
      </c>
      <c r="D10" s="10" t="s">
        <v>90</v>
      </c>
      <c r="E10" s="12">
        <v>55.5</v>
      </c>
      <c r="F10" s="6">
        <f t="shared" si="0"/>
        <v>22.200000000000003</v>
      </c>
      <c r="G10" s="1">
        <v>89.95</v>
      </c>
      <c r="H10" s="6">
        <f t="shared" si="1"/>
        <v>53.97</v>
      </c>
      <c r="I10" s="7">
        <f t="shared" si="2"/>
        <v>76.17</v>
      </c>
      <c r="J10" s="5">
        <f t="shared" si="3"/>
        <v>8</v>
      </c>
      <c r="K10" s="1" t="s">
        <v>112</v>
      </c>
    </row>
    <row r="11" spans="1:11" ht="24.75" customHeight="1">
      <c r="A11" s="9">
        <v>9</v>
      </c>
      <c r="B11" s="9" t="s">
        <v>28</v>
      </c>
      <c r="C11" s="9" t="s">
        <v>61</v>
      </c>
      <c r="D11" s="10" t="s">
        <v>80</v>
      </c>
      <c r="E11" s="12">
        <v>58</v>
      </c>
      <c r="F11" s="6">
        <f t="shared" si="0"/>
        <v>23.200000000000003</v>
      </c>
      <c r="G11" s="3">
        <v>88.1</v>
      </c>
      <c r="H11" s="6">
        <f t="shared" si="1"/>
        <v>52.85999999999999</v>
      </c>
      <c r="I11" s="7">
        <f t="shared" si="2"/>
        <v>76.06</v>
      </c>
      <c r="J11" s="5">
        <f t="shared" si="3"/>
        <v>9</v>
      </c>
      <c r="K11" s="1" t="s">
        <v>112</v>
      </c>
    </row>
    <row r="12" spans="1:11" ht="24.75" customHeight="1">
      <c r="A12" s="9">
        <v>10</v>
      </c>
      <c r="B12" s="9" t="s">
        <v>12</v>
      </c>
      <c r="C12" s="9" t="s">
        <v>60</v>
      </c>
      <c r="D12" s="10" t="s">
        <v>64</v>
      </c>
      <c r="E12" s="12">
        <v>66</v>
      </c>
      <c r="F12" s="6">
        <f t="shared" si="0"/>
        <v>26.400000000000002</v>
      </c>
      <c r="G12" s="1">
        <v>82.38</v>
      </c>
      <c r="H12" s="6">
        <f t="shared" si="1"/>
        <v>49.428</v>
      </c>
      <c r="I12" s="7">
        <f t="shared" si="2"/>
        <v>75.828</v>
      </c>
      <c r="J12" s="5">
        <f t="shared" si="3"/>
        <v>10</v>
      </c>
      <c r="K12" s="1" t="s">
        <v>112</v>
      </c>
    </row>
    <row r="13" spans="1:11" ht="24.75" customHeight="1">
      <c r="A13" s="9">
        <v>11</v>
      </c>
      <c r="B13" s="9" t="s">
        <v>31</v>
      </c>
      <c r="C13" s="9" t="s">
        <v>61</v>
      </c>
      <c r="D13" s="10" t="s">
        <v>83</v>
      </c>
      <c r="E13" s="12">
        <v>57</v>
      </c>
      <c r="F13" s="6">
        <f t="shared" si="0"/>
        <v>22.8</v>
      </c>
      <c r="G13" s="1">
        <v>87.78</v>
      </c>
      <c r="H13" s="6">
        <f t="shared" si="1"/>
        <v>52.668</v>
      </c>
      <c r="I13" s="7">
        <f t="shared" si="2"/>
        <v>75.468</v>
      </c>
      <c r="J13" s="5">
        <f t="shared" si="3"/>
        <v>11</v>
      </c>
      <c r="K13" s="1" t="s">
        <v>112</v>
      </c>
    </row>
    <row r="14" spans="1:11" ht="24.75" customHeight="1">
      <c r="A14" s="9">
        <v>12</v>
      </c>
      <c r="B14" s="9" t="s">
        <v>27</v>
      </c>
      <c r="C14" s="9" t="s">
        <v>60</v>
      </c>
      <c r="D14" s="10" t="s">
        <v>79</v>
      </c>
      <c r="E14" s="12">
        <v>58.5</v>
      </c>
      <c r="F14" s="6">
        <f t="shared" si="0"/>
        <v>23.400000000000002</v>
      </c>
      <c r="G14" s="1">
        <v>86.34</v>
      </c>
      <c r="H14" s="6">
        <f t="shared" si="1"/>
        <v>51.804</v>
      </c>
      <c r="I14" s="7">
        <f t="shared" si="2"/>
        <v>75.20400000000001</v>
      </c>
      <c r="J14" s="5">
        <f t="shared" si="3"/>
        <v>12</v>
      </c>
      <c r="K14" s="1" t="s">
        <v>112</v>
      </c>
    </row>
    <row r="15" spans="1:11" ht="24.75" customHeight="1">
      <c r="A15" s="9">
        <v>13</v>
      </c>
      <c r="B15" s="9" t="s">
        <v>34</v>
      </c>
      <c r="C15" s="9" t="s">
        <v>61</v>
      </c>
      <c r="D15" s="10" t="s">
        <v>86</v>
      </c>
      <c r="E15" s="12">
        <v>56.5</v>
      </c>
      <c r="F15" s="6">
        <f t="shared" si="0"/>
        <v>22.6</v>
      </c>
      <c r="G15" s="1">
        <v>87.44</v>
      </c>
      <c r="H15" s="6">
        <f t="shared" si="1"/>
        <v>52.464</v>
      </c>
      <c r="I15" s="7">
        <f t="shared" si="2"/>
        <v>75.064</v>
      </c>
      <c r="J15" s="5">
        <f t="shared" si="3"/>
        <v>13</v>
      </c>
      <c r="K15" s="1" t="s">
        <v>112</v>
      </c>
    </row>
    <row r="16" spans="1:11" ht="24.75" customHeight="1">
      <c r="A16" s="9">
        <v>14</v>
      </c>
      <c r="B16" s="9" t="s">
        <v>46</v>
      </c>
      <c r="C16" s="9" t="s">
        <v>61</v>
      </c>
      <c r="D16" s="10" t="s">
        <v>98</v>
      </c>
      <c r="E16" s="12">
        <v>54.5</v>
      </c>
      <c r="F16" s="6">
        <f t="shared" si="0"/>
        <v>21.8</v>
      </c>
      <c r="G16" s="1">
        <v>88.32</v>
      </c>
      <c r="H16" s="6">
        <f t="shared" si="1"/>
        <v>52.992</v>
      </c>
      <c r="I16" s="7">
        <f t="shared" si="2"/>
        <v>74.792</v>
      </c>
      <c r="J16" s="5">
        <f t="shared" si="3"/>
        <v>14</v>
      </c>
      <c r="K16" s="1" t="s">
        <v>112</v>
      </c>
    </row>
    <row r="17" spans="1:11" ht="24.75" customHeight="1">
      <c r="A17" s="9">
        <v>15</v>
      </c>
      <c r="B17" s="9" t="s">
        <v>43</v>
      </c>
      <c r="C17" s="9" t="s">
        <v>61</v>
      </c>
      <c r="D17" s="10" t="s">
        <v>95</v>
      </c>
      <c r="E17" s="12">
        <v>55</v>
      </c>
      <c r="F17" s="6">
        <f t="shared" si="0"/>
        <v>22</v>
      </c>
      <c r="G17" s="1">
        <v>87.94</v>
      </c>
      <c r="H17" s="6">
        <f t="shared" si="1"/>
        <v>52.763999999999996</v>
      </c>
      <c r="I17" s="7">
        <f t="shared" si="2"/>
        <v>74.764</v>
      </c>
      <c r="J17" s="5">
        <f t="shared" si="3"/>
        <v>15</v>
      </c>
      <c r="K17" s="1" t="s">
        <v>112</v>
      </c>
    </row>
    <row r="18" spans="1:11" ht="24.75" customHeight="1">
      <c r="A18" s="9">
        <v>16</v>
      </c>
      <c r="B18" s="9" t="s">
        <v>25</v>
      </c>
      <c r="C18" s="9" t="s">
        <v>61</v>
      </c>
      <c r="D18" s="10" t="s">
        <v>77</v>
      </c>
      <c r="E18" s="12">
        <v>59.5</v>
      </c>
      <c r="F18" s="6">
        <f t="shared" si="0"/>
        <v>23.8</v>
      </c>
      <c r="G18" s="1">
        <v>83.64</v>
      </c>
      <c r="H18" s="6">
        <f t="shared" si="1"/>
        <v>50.184</v>
      </c>
      <c r="I18" s="7">
        <f t="shared" si="2"/>
        <v>73.984</v>
      </c>
      <c r="J18" s="5">
        <f t="shared" si="3"/>
        <v>16</v>
      </c>
      <c r="K18" s="1" t="s">
        <v>112</v>
      </c>
    </row>
    <row r="19" spans="1:11" ht="24.75" customHeight="1">
      <c r="A19" s="9">
        <v>17</v>
      </c>
      <c r="B19" s="9" t="s">
        <v>35</v>
      </c>
      <c r="C19" s="9" t="s">
        <v>61</v>
      </c>
      <c r="D19" s="10" t="s">
        <v>87</v>
      </c>
      <c r="E19" s="12">
        <v>56</v>
      </c>
      <c r="F19" s="6">
        <f t="shared" si="0"/>
        <v>22.400000000000002</v>
      </c>
      <c r="G19" s="1">
        <v>85.96</v>
      </c>
      <c r="H19" s="6">
        <f t="shared" si="1"/>
        <v>51.57599999999999</v>
      </c>
      <c r="I19" s="7">
        <f t="shared" si="2"/>
        <v>73.976</v>
      </c>
      <c r="J19" s="5">
        <f t="shared" si="3"/>
        <v>17</v>
      </c>
      <c r="K19" s="1" t="s">
        <v>112</v>
      </c>
    </row>
    <row r="20" spans="1:11" ht="24.75" customHeight="1">
      <c r="A20" s="9">
        <v>18</v>
      </c>
      <c r="B20" s="9" t="s">
        <v>33</v>
      </c>
      <c r="C20" s="9" t="s">
        <v>60</v>
      </c>
      <c r="D20" s="10" t="s">
        <v>85</v>
      </c>
      <c r="E20" s="12">
        <v>56.5</v>
      </c>
      <c r="F20" s="6">
        <f t="shared" si="0"/>
        <v>22.6</v>
      </c>
      <c r="G20" s="1">
        <v>85.52</v>
      </c>
      <c r="H20" s="6">
        <f t="shared" si="1"/>
        <v>51.312</v>
      </c>
      <c r="I20" s="7">
        <f t="shared" si="2"/>
        <v>73.912</v>
      </c>
      <c r="J20" s="5">
        <f t="shared" si="3"/>
        <v>18</v>
      </c>
      <c r="K20" s="1" t="s">
        <v>112</v>
      </c>
    </row>
    <row r="21" spans="1:11" ht="24.75" customHeight="1">
      <c r="A21" s="9">
        <v>19</v>
      </c>
      <c r="B21" s="9" t="s">
        <v>48</v>
      </c>
      <c r="C21" s="9" t="s">
        <v>61</v>
      </c>
      <c r="D21" s="10" t="s">
        <v>100</v>
      </c>
      <c r="E21" s="12">
        <v>54</v>
      </c>
      <c r="F21" s="6">
        <f t="shared" si="0"/>
        <v>21.6</v>
      </c>
      <c r="G21" s="1">
        <v>86.24</v>
      </c>
      <c r="H21" s="6">
        <f t="shared" si="1"/>
        <v>51.74399999999999</v>
      </c>
      <c r="I21" s="7">
        <f t="shared" si="2"/>
        <v>73.344</v>
      </c>
      <c r="J21" s="5">
        <f t="shared" si="3"/>
        <v>19</v>
      </c>
      <c r="K21" s="1" t="s">
        <v>112</v>
      </c>
    </row>
    <row r="22" spans="1:11" ht="24.75" customHeight="1">
      <c r="A22" s="9">
        <v>20</v>
      </c>
      <c r="B22" s="9" t="s">
        <v>40</v>
      </c>
      <c r="C22" s="9" t="s">
        <v>60</v>
      </c>
      <c r="D22" s="10" t="s">
        <v>92</v>
      </c>
      <c r="E22" s="12">
        <v>55.5</v>
      </c>
      <c r="F22" s="6">
        <f t="shared" si="0"/>
        <v>22.200000000000003</v>
      </c>
      <c r="G22" s="1">
        <v>84.47</v>
      </c>
      <c r="H22" s="6">
        <f t="shared" si="1"/>
        <v>50.681999999999995</v>
      </c>
      <c r="I22" s="7">
        <f t="shared" si="2"/>
        <v>72.882</v>
      </c>
      <c r="J22" s="5">
        <f t="shared" si="3"/>
        <v>20</v>
      </c>
      <c r="K22" s="1" t="s">
        <v>112</v>
      </c>
    </row>
    <row r="23" spans="1:11" ht="24.75" customHeight="1">
      <c r="A23" s="9">
        <v>21</v>
      </c>
      <c r="B23" s="9" t="s">
        <v>50</v>
      </c>
      <c r="C23" s="9" t="s">
        <v>61</v>
      </c>
      <c r="D23" s="10" t="s">
        <v>102</v>
      </c>
      <c r="E23" s="12">
        <v>53</v>
      </c>
      <c r="F23" s="6">
        <f t="shared" si="0"/>
        <v>21.200000000000003</v>
      </c>
      <c r="G23" s="1">
        <v>85.86</v>
      </c>
      <c r="H23" s="6">
        <f t="shared" si="1"/>
        <v>51.516</v>
      </c>
      <c r="I23" s="7">
        <f t="shared" si="2"/>
        <v>72.71600000000001</v>
      </c>
      <c r="J23" s="5">
        <f t="shared" si="3"/>
        <v>21</v>
      </c>
      <c r="K23" s="1" t="s">
        <v>112</v>
      </c>
    </row>
    <row r="24" spans="1:11" ht="24.75" customHeight="1">
      <c r="A24" s="9">
        <v>22</v>
      </c>
      <c r="B24" s="9" t="s">
        <v>39</v>
      </c>
      <c r="C24" s="9" t="s">
        <v>61</v>
      </c>
      <c r="D24" s="10" t="s">
        <v>91</v>
      </c>
      <c r="E24" s="12">
        <v>55.5</v>
      </c>
      <c r="F24" s="6">
        <f t="shared" si="0"/>
        <v>22.200000000000003</v>
      </c>
      <c r="G24" s="3">
        <v>83.5</v>
      </c>
      <c r="H24" s="6">
        <f t="shared" si="1"/>
        <v>50.1</v>
      </c>
      <c r="I24" s="7">
        <f t="shared" si="2"/>
        <v>72.30000000000001</v>
      </c>
      <c r="J24" s="5">
        <f t="shared" si="3"/>
        <v>22</v>
      </c>
      <c r="K24" s="1" t="s">
        <v>112</v>
      </c>
    </row>
    <row r="25" spans="1:11" ht="24.75" customHeight="1">
      <c r="A25" s="9">
        <v>23</v>
      </c>
      <c r="B25" s="9" t="s">
        <v>49</v>
      </c>
      <c r="C25" s="9" t="s">
        <v>61</v>
      </c>
      <c r="D25" s="10" t="s">
        <v>101</v>
      </c>
      <c r="E25" s="12">
        <v>53.5</v>
      </c>
      <c r="F25" s="6">
        <f t="shared" si="0"/>
        <v>21.400000000000002</v>
      </c>
      <c r="G25" s="3">
        <v>84.7</v>
      </c>
      <c r="H25" s="6">
        <f t="shared" si="1"/>
        <v>50.82</v>
      </c>
      <c r="I25" s="7">
        <f t="shared" si="2"/>
        <v>72.22</v>
      </c>
      <c r="J25" s="5">
        <f t="shared" si="3"/>
        <v>23</v>
      </c>
      <c r="K25" s="1" t="s">
        <v>112</v>
      </c>
    </row>
    <row r="26" spans="1:11" ht="24.75" customHeight="1">
      <c r="A26" s="9">
        <v>24</v>
      </c>
      <c r="B26" s="9" t="s">
        <v>44</v>
      </c>
      <c r="C26" s="9" t="s">
        <v>61</v>
      </c>
      <c r="D26" s="10" t="s">
        <v>96</v>
      </c>
      <c r="E26" s="12">
        <v>55</v>
      </c>
      <c r="F26" s="6">
        <f t="shared" si="0"/>
        <v>22</v>
      </c>
      <c r="G26" s="1">
        <v>83.26</v>
      </c>
      <c r="H26" s="6">
        <f t="shared" si="1"/>
        <v>49.956</v>
      </c>
      <c r="I26" s="7">
        <f t="shared" si="2"/>
        <v>71.956</v>
      </c>
      <c r="J26" s="5">
        <f t="shared" si="3"/>
        <v>24</v>
      </c>
      <c r="K26" s="1" t="s">
        <v>112</v>
      </c>
    </row>
    <row r="27" spans="1:11" ht="24.75" customHeight="1">
      <c r="A27" s="9">
        <v>25</v>
      </c>
      <c r="B27" s="9" t="s">
        <v>36</v>
      </c>
      <c r="C27" s="9" t="s">
        <v>61</v>
      </c>
      <c r="D27" s="10" t="s">
        <v>88</v>
      </c>
      <c r="E27" s="12">
        <v>56</v>
      </c>
      <c r="F27" s="6">
        <f t="shared" si="0"/>
        <v>22.400000000000002</v>
      </c>
      <c r="G27" s="1">
        <v>82.34</v>
      </c>
      <c r="H27" s="6">
        <f t="shared" si="1"/>
        <v>49.404</v>
      </c>
      <c r="I27" s="7">
        <f t="shared" si="2"/>
        <v>71.804</v>
      </c>
      <c r="J27" s="5">
        <f t="shared" si="3"/>
        <v>25</v>
      </c>
      <c r="K27" s="1" t="s">
        <v>112</v>
      </c>
    </row>
    <row r="28" spans="1:11" ht="24.75" customHeight="1">
      <c r="A28" s="9">
        <v>26</v>
      </c>
      <c r="B28" s="9" t="s">
        <v>14</v>
      </c>
      <c r="C28" s="9" t="s">
        <v>61</v>
      </c>
      <c r="D28" s="11" t="s">
        <v>66</v>
      </c>
      <c r="E28" s="13">
        <v>63.5</v>
      </c>
      <c r="F28" s="6">
        <f t="shared" si="0"/>
        <v>25.400000000000002</v>
      </c>
      <c r="G28" s="1">
        <v>76.94</v>
      </c>
      <c r="H28" s="6">
        <f t="shared" si="1"/>
        <v>46.163999999999994</v>
      </c>
      <c r="I28" s="7">
        <f t="shared" si="2"/>
        <v>71.564</v>
      </c>
      <c r="J28" s="5">
        <f t="shared" si="3"/>
        <v>26</v>
      </c>
      <c r="K28" s="1"/>
    </row>
    <row r="29" spans="1:11" ht="24.75" customHeight="1">
      <c r="A29" s="9">
        <v>27</v>
      </c>
      <c r="B29" s="9" t="s">
        <v>29</v>
      </c>
      <c r="C29" s="9" t="s">
        <v>60</v>
      </c>
      <c r="D29" s="10" t="s">
        <v>81</v>
      </c>
      <c r="E29" s="12">
        <v>57.5</v>
      </c>
      <c r="F29" s="6">
        <f t="shared" si="0"/>
        <v>23</v>
      </c>
      <c r="G29" s="1">
        <v>79.98</v>
      </c>
      <c r="H29" s="6">
        <f t="shared" si="1"/>
        <v>47.988</v>
      </c>
      <c r="I29" s="7">
        <f t="shared" si="2"/>
        <v>70.988</v>
      </c>
      <c r="J29" s="5">
        <f t="shared" si="3"/>
        <v>27</v>
      </c>
      <c r="K29" s="1"/>
    </row>
    <row r="30" spans="1:11" ht="24.75" customHeight="1">
      <c r="A30" s="9">
        <v>28</v>
      </c>
      <c r="B30" s="9" t="s">
        <v>17</v>
      </c>
      <c r="C30" s="9" t="s">
        <v>60</v>
      </c>
      <c r="D30" s="10" t="s">
        <v>69</v>
      </c>
      <c r="E30" s="12">
        <v>63</v>
      </c>
      <c r="F30" s="6">
        <f t="shared" si="0"/>
        <v>25.200000000000003</v>
      </c>
      <c r="G30" s="3">
        <v>75.6</v>
      </c>
      <c r="H30" s="6">
        <f t="shared" si="1"/>
        <v>45.35999999999999</v>
      </c>
      <c r="I30" s="7">
        <f t="shared" si="2"/>
        <v>70.56</v>
      </c>
      <c r="J30" s="5">
        <f t="shared" si="3"/>
        <v>28</v>
      </c>
      <c r="K30" s="1"/>
    </row>
    <row r="31" spans="1:11" ht="24.75" customHeight="1">
      <c r="A31" s="9">
        <v>29</v>
      </c>
      <c r="B31" s="9" t="s">
        <v>19</v>
      </c>
      <c r="C31" s="9" t="s">
        <v>61</v>
      </c>
      <c r="D31" s="10" t="s">
        <v>71</v>
      </c>
      <c r="E31" s="12">
        <v>60.5</v>
      </c>
      <c r="F31" s="6">
        <f t="shared" si="0"/>
        <v>24.200000000000003</v>
      </c>
      <c r="G31" s="1">
        <v>76.62</v>
      </c>
      <c r="H31" s="6">
        <f t="shared" si="1"/>
        <v>45.972</v>
      </c>
      <c r="I31" s="7">
        <f t="shared" si="2"/>
        <v>70.172</v>
      </c>
      <c r="J31" s="5">
        <f t="shared" si="3"/>
        <v>29</v>
      </c>
      <c r="K31" s="1"/>
    </row>
    <row r="32" spans="1:11" ht="24.75" customHeight="1">
      <c r="A32" s="9">
        <v>30</v>
      </c>
      <c r="B32" s="9" t="s">
        <v>18</v>
      </c>
      <c r="C32" s="9" t="s">
        <v>60</v>
      </c>
      <c r="D32" s="10" t="s">
        <v>70</v>
      </c>
      <c r="E32" s="12">
        <v>61.5</v>
      </c>
      <c r="F32" s="6">
        <f t="shared" si="0"/>
        <v>24.6</v>
      </c>
      <c r="G32" s="1">
        <v>75.88</v>
      </c>
      <c r="H32" s="6">
        <f t="shared" si="1"/>
        <v>45.528</v>
      </c>
      <c r="I32" s="7">
        <f t="shared" si="2"/>
        <v>70.128</v>
      </c>
      <c r="J32" s="5">
        <f t="shared" si="3"/>
        <v>30</v>
      </c>
      <c r="K32" s="1"/>
    </row>
    <row r="33" spans="1:11" ht="24.75" customHeight="1">
      <c r="A33" s="9">
        <v>31</v>
      </c>
      <c r="B33" s="9" t="s">
        <v>15</v>
      </c>
      <c r="C33" s="9" t="s">
        <v>60</v>
      </c>
      <c r="D33" s="10" t="s">
        <v>67</v>
      </c>
      <c r="E33" s="12">
        <v>63</v>
      </c>
      <c r="F33" s="6">
        <f t="shared" si="0"/>
        <v>25.200000000000003</v>
      </c>
      <c r="G33" s="1">
        <v>73.82</v>
      </c>
      <c r="H33" s="6">
        <f t="shared" si="1"/>
        <v>44.291999999999994</v>
      </c>
      <c r="I33" s="7">
        <f t="shared" si="2"/>
        <v>69.49199999999999</v>
      </c>
      <c r="J33" s="5">
        <f t="shared" si="3"/>
        <v>31</v>
      </c>
      <c r="K33" s="1"/>
    </row>
    <row r="34" spans="1:11" ht="24.75" customHeight="1">
      <c r="A34" s="9">
        <v>32</v>
      </c>
      <c r="B34" s="9" t="s">
        <v>24</v>
      </c>
      <c r="C34" s="9" t="s">
        <v>60</v>
      </c>
      <c r="D34" s="10" t="s">
        <v>76</v>
      </c>
      <c r="E34" s="12">
        <v>59.5</v>
      </c>
      <c r="F34" s="6">
        <f t="shared" si="0"/>
        <v>23.8</v>
      </c>
      <c r="G34" s="1">
        <v>72.48</v>
      </c>
      <c r="H34" s="6">
        <f t="shared" si="1"/>
        <v>43.488</v>
      </c>
      <c r="I34" s="7">
        <f t="shared" si="2"/>
        <v>67.288</v>
      </c>
      <c r="J34" s="5">
        <f t="shared" si="3"/>
        <v>32</v>
      </c>
      <c r="K34" s="1"/>
    </row>
    <row r="35" spans="1:11" ht="24.75" customHeight="1">
      <c r="A35" s="9">
        <v>33</v>
      </c>
      <c r="B35" s="9" t="s">
        <v>30</v>
      </c>
      <c r="C35" s="9" t="s">
        <v>60</v>
      </c>
      <c r="D35" s="10" t="s">
        <v>82</v>
      </c>
      <c r="E35" s="12">
        <v>57</v>
      </c>
      <c r="F35" s="6">
        <f aca="true" t="shared" si="4" ref="F35:F66">E35*0.4</f>
        <v>22.8</v>
      </c>
      <c r="G35" s="1">
        <v>73.04</v>
      </c>
      <c r="H35" s="6">
        <f aca="true" t="shared" si="5" ref="H35:H66">G35*0.6</f>
        <v>43.824000000000005</v>
      </c>
      <c r="I35" s="7">
        <f aca="true" t="shared" si="6" ref="I35:I66">F35+H35</f>
        <v>66.62400000000001</v>
      </c>
      <c r="J35" s="5">
        <f aca="true" t="shared" si="7" ref="J35:J66">RANK(I35,I$3:I$52)</f>
        <v>33</v>
      </c>
      <c r="K35" s="1"/>
    </row>
    <row r="36" spans="1:11" ht="24.75" customHeight="1">
      <c r="A36" s="9">
        <v>34</v>
      </c>
      <c r="B36" s="9" t="s">
        <v>59</v>
      </c>
      <c r="C36" s="9" t="s">
        <v>61</v>
      </c>
      <c r="D36" s="19">
        <v>11020400322</v>
      </c>
      <c r="E36" s="12">
        <v>52</v>
      </c>
      <c r="F36" s="6">
        <f t="shared" si="4"/>
        <v>20.8</v>
      </c>
      <c r="G36" s="1">
        <v>75.78</v>
      </c>
      <c r="H36" s="6">
        <f t="shared" si="5"/>
        <v>45.467999999999996</v>
      </c>
      <c r="I36" s="7">
        <f t="shared" si="6"/>
        <v>66.268</v>
      </c>
      <c r="J36" s="5">
        <f t="shared" si="7"/>
        <v>34</v>
      </c>
      <c r="K36" s="1"/>
    </row>
    <row r="37" spans="1:11" ht="24.75" customHeight="1">
      <c r="A37" s="9">
        <v>35</v>
      </c>
      <c r="B37" s="9" t="s">
        <v>53</v>
      </c>
      <c r="C37" s="9" t="s">
        <v>60</v>
      </c>
      <c r="D37" s="10" t="s">
        <v>105</v>
      </c>
      <c r="E37" s="12">
        <v>53</v>
      </c>
      <c r="F37" s="6">
        <f t="shared" si="4"/>
        <v>21.200000000000003</v>
      </c>
      <c r="G37" s="1">
        <v>74.47</v>
      </c>
      <c r="H37" s="6">
        <f t="shared" si="5"/>
        <v>44.681999999999995</v>
      </c>
      <c r="I37" s="7">
        <f t="shared" si="6"/>
        <v>65.882</v>
      </c>
      <c r="J37" s="5">
        <f t="shared" si="7"/>
        <v>35</v>
      </c>
      <c r="K37" s="1"/>
    </row>
    <row r="38" spans="1:11" ht="24.75" customHeight="1">
      <c r="A38" s="9">
        <v>36</v>
      </c>
      <c r="B38" s="9" t="s">
        <v>32</v>
      </c>
      <c r="C38" s="9" t="s">
        <v>60</v>
      </c>
      <c r="D38" s="10" t="s">
        <v>84</v>
      </c>
      <c r="E38" s="12">
        <v>57</v>
      </c>
      <c r="F38" s="6">
        <f t="shared" si="4"/>
        <v>22.8</v>
      </c>
      <c r="G38" s="3">
        <v>71.7</v>
      </c>
      <c r="H38" s="6">
        <f t="shared" si="5"/>
        <v>43.02</v>
      </c>
      <c r="I38" s="7">
        <f t="shared" si="6"/>
        <v>65.82000000000001</v>
      </c>
      <c r="J38" s="5">
        <f t="shared" si="7"/>
        <v>36</v>
      </c>
      <c r="K38" s="1"/>
    </row>
    <row r="39" spans="1:11" ht="24.75" customHeight="1">
      <c r="A39" s="9">
        <v>37</v>
      </c>
      <c r="B39" s="9" t="s">
        <v>22</v>
      </c>
      <c r="C39" s="9" t="s">
        <v>60</v>
      </c>
      <c r="D39" s="10" t="s">
        <v>74</v>
      </c>
      <c r="E39" s="12">
        <v>59.5</v>
      </c>
      <c r="F39" s="6">
        <f t="shared" si="4"/>
        <v>23.8</v>
      </c>
      <c r="G39" s="1">
        <v>69.56</v>
      </c>
      <c r="H39" s="6">
        <f t="shared" si="5"/>
        <v>41.736</v>
      </c>
      <c r="I39" s="7">
        <f t="shared" si="6"/>
        <v>65.536</v>
      </c>
      <c r="J39" s="5">
        <f t="shared" si="7"/>
        <v>37</v>
      </c>
      <c r="K39" s="1"/>
    </row>
    <row r="40" spans="1:11" ht="24.75" customHeight="1">
      <c r="A40" s="9">
        <v>38</v>
      </c>
      <c r="B40" s="9" t="s">
        <v>51</v>
      </c>
      <c r="C40" s="9" t="s">
        <v>60</v>
      </c>
      <c r="D40" s="10" t="s">
        <v>103</v>
      </c>
      <c r="E40" s="12">
        <v>53</v>
      </c>
      <c r="F40" s="6">
        <f t="shared" si="4"/>
        <v>21.200000000000003</v>
      </c>
      <c r="G40" s="1">
        <v>73.52</v>
      </c>
      <c r="H40" s="6">
        <f t="shared" si="5"/>
        <v>44.111999999999995</v>
      </c>
      <c r="I40" s="7">
        <f t="shared" si="6"/>
        <v>65.312</v>
      </c>
      <c r="J40" s="5">
        <f t="shared" si="7"/>
        <v>38</v>
      </c>
      <c r="K40" s="1"/>
    </row>
    <row r="41" spans="1:11" ht="24.75" customHeight="1">
      <c r="A41" s="9">
        <v>39</v>
      </c>
      <c r="B41" s="9" t="s">
        <v>23</v>
      </c>
      <c r="C41" s="9" t="s">
        <v>60</v>
      </c>
      <c r="D41" s="10" t="s">
        <v>75</v>
      </c>
      <c r="E41" s="12">
        <v>59.5</v>
      </c>
      <c r="F41" s="6">
        <f t="shared" si="4"/>
        <v>23.8</v>
      </c>
      <c r="G41" s="1">
        <v>68.78</v>
      </c>
      <c r="H41" s="6">
        <f t="shared" si="5"/>
        <v>41.268</v>
      </c>
      <c r="I41" s="7">
        <f t="shared" si="6"/>
        <v>65.068</v>
      </c>
      <c r="J41" s="5">
        <f t="shared" si="7"/>
        <v>39</v>
      </c>
      <c r="K41" s="1"/>
    </row>
    <row r="42" spans="1:11" ht="24.75" customHeight="1">
      <c r="A42" s="9">
        <v>40</v>
      </c>
      <c r="B42" s="9" t="s">
        <v>52</v>
      </c>
      <c r="C42" s="9" t="s">
        <v>61</v>
      </c>
      <c r="D42" s="10" t="s">
        <v>104</v>
      </c>
      <c r="E42" s="12">
        <v>53</v>
      </c>
      <c r="F42" s="6">
        <f t="shared" si="4"/>
        <v>21.200000000000003</v>
      </c>
      <c r="G42" s="1">
        <v>72.64</v>
      </c>
      <c r="H42" s="6">
        <f t="shared" si="5"/>
        <v>43.583999999999996</v>
      </c>
      <c r="I42" s="7">
        <f t="shared" si="6"/>
        <v>64.78399999999999</v>
      </c>
      <c r="J42" s="5">
        <f t="shared" si="7"/>
        <v>40</v>
      </c>
      <c r="K42" s="1"/>
    </row>
    <row r="43" spans="1:11" ht="24.75" customHeight="1">
      <c r="A43" s="9">
        <v>41</v>
      </c>
      <c r="B43" s="9" t="s">
        <v>41</v>
      </c>
      <c r="C43" s="9" t="s">
        <v>60</v>
      </c>
      <c r="D43" s="10" t="s">
        <v>93</v>
      </c>
      <c r="E43" s="12">
        <v>55.5</v>
      </c>
      <c r="F43" s="6">
        <f t="shared" si="4"/>
        <v>22.200000000000003</v>
      </c>
      <c r="G43" s="1">
        <v>70.76</v>
      </c>
      <c r="H43" s="6">
        <f t="shared" si="5"/>
        <v>42.456</v>
      </c>
      <c r="I43" s="7">
        <f t="shared" si="6"/>
        <v>64.656</v>
      </c>
      <c r="J43" s="5">
        <f t="shared" si="7"/>
        <v>41</v>
      </c>
      <c r="K43" s="1"/>
    </row>
    <row r="44" spans="1:11" ht="24.75" customHeight="1">
      <c r="A44" s="9">
        <v>42</v>
      </c>
      <c r="B44" s="9" t="s">
        <v>37</v>
      </c>
      <c r="C44" s="9" t="s">
        <v>60</v>
      </c>
      <c r="D44" s="10" t="s">
        <v>89</v>
      </c>
      <c r="E44" s="12">
        <v>56</v>
      </c>
      <c r="F44" s="6">
        <f t="shared" si="4"/>
        <v>22.400000000000002</v>
      </c>
      <c r="G44" s="1">
        <v>70.35</v>
      </c>
      <c r="H44" s="6">
        <f t="shared" si="5"/>
        <v>42.209999999999994</v>
      </c>
      <c r="I44" s="7">
        <f t="shared" si="6"/>
        <v>64.61</v>
      </c>
      <c r="J44" s="5">
        <f t="shared" si="7"/>
        <v>42</v>
      </c>
      <c r="K44" s="1"/>
    </row>
    <row r="45" spans="1:11" ht="24.75" customHeight="1">
      <c r="A45" s="9">
        <v>43</v>
      </c>
      <c r="B45" s="9" t="s">
        <v>56</v>
      </c>
      <c r="C45" s="9" t="s">
        <v>60</v>
      </c>
      <c r="D45" s="10" t="s">
        <v>108</v>
      </c>
      <c r="E45" s="12">
        <v>52.5</v>
      </c>
      <c r="F45" s="6">
        <f t="shared" si="4"/>
        <v>21</v>
      </c>
      <c r="G45" s="1">
        <v>72.12</v>
      </c>
      <c r="H45" s="6">
        <f t="shared" si="5"/>
        <v>43.272</v>
      </c>
      <c r="I45" s="7">
        <f t="shared" si="6"/>
        <v>64.27199999999999</v>
      </c>
      <c r="J45" s="5">
        <f t="shared" si="7"/>
        <v>43</v>
      </c>
      <c r="K45" s="1"/>
    </row>
    <row r="46" spans="1:11" ht="24.75" customHeight="1">
      <c r="A46" s="9">
        <v>44</v>
      </c>
      <c r="B46" s="9" t="s">
        <v>47</v>
      </c>
      <c r="C46" s="9" t="s">
        <v>60</v>
      </c>
      <c r="D46" s="10" t="s">
        <v>99</v>
      </c>
      <c r="E46" s="12">
        <v>54</v>
      </c>
      <c r="F46" s="6">
        <f t="shared" si="4"/>
        <v>21.6</v>
      </c>
      <c r="G46" s="1">
        <v>71.08</v>
      </c>
      <c r="H46" s="6">
        <f t="shared" si="5"/>
        <v>42.647999999999996</v>
      </c>
      <c r="I46" s="7">
        <f t="shared" si="6"/>
        <v>64.24799999999999</v>
      </c>
      <c r="J46" s="5">
        <f t="shared" si="7"/>
        <v>44</v>
      </c>
      <c r="K46" s="1"/>
    </row>
    <row r="47" spans="1:11" ht="24.75" customHeight="1">
      <c r="A47" s="9">
        <v>45</v>
      </c>
      <c r="B47" s="9" t="s">
        <v>42</v>
      </c>
      <c r="C47" s="9" t="s">
        <v>60</v>
      </c>
      <c r="D47" s="10" t="s">
        <v>94</v>
      </c>
      <c r="E47" s="12">
        <v>55</v>
      </c>
      <c r="F47" s="6">
        <f t="shared" si="4"/>
        <v>22</v>
      </c>
      <c r="G47" s="1">
        <v>70.18</v>
      </c>
      <c r="H47" s="6">
        <f t="shared" si="5"/>
        <v>42.108000000000004</v>
      </c>
      <c r="I47" s="7">
        <f t="shared" si="6"/>
        <v>64.108</v>
      </c>
      <c r="J47" s="5">
        <f t="shared" si="7"/>
        <v>45</v>
      </c>
      <c r="K47" s="1"/>
    </row>
    <row r="48" spans="1:11" ht="24.75" customHeight="1">
      <c r="A48" s="9">
        <v>46</v>
      </c>
      <c r="B48" s="9" t="s">
        <v>54</v>
      </c>
      <c r="C48" s="9" t="s">
        <v>60</v>
      </c>
      <c r="D48" s="10" t="s">
        <v>106</v>
      </c>
      <c r="E48" s="12">
        <v>52.5</v>
      </c>
      <c r="F48" s="6">
        <f t="shared" si="4"/>
        <v>21</v>
      </c>
      <c r="G48" s="1">
        <v>70.8</v>
      </c>
      <c r="H48" s="6">
        <f t="shared" si="5"/>
        <v>42.48</v>
      </c>
      <c r="I48" s="7">
        <f t="shared" si="6"/>
        <v>63.48</v>
      </c>
      <c r="J48" s="5">
        <f t="shared" si="7"/>
        <v>46</v>
      </c>
      <c r="K48" s="1"/>
    </row>
    <row r="49" spans="1:11" ht="24.75" customHeight="1">
      <c r="A49" s="9">
        <v>47</v>
      </c>
      <c r="B49" s="9" t="s">
        <v>45</v>
      </c>
      <c r="C49" s="9" t="s">
        <v>61</v>
      </c>
      <c r="D49" s="10" t="s">
        <v>97</v>
      </c>
      <c r="E49" s="12">
        <v>54.5</v>
      </c>
      <c r="F49" s="6">
        <f t="shared" si="4"/>
        <v>21.8</v>
      </c>
      <c r="G49" s="1">
        <v>68.84</v>
      </c>
      <c r="H49" s="6">
        <f t="shared" si="5"/>
        <v>41.304</v>
      </c>
      <c r="I49" s="7">
        <f t="shared" si="6"/>
        <v>63.104</v>
      </c>
      <c r="J49" s="5">
        <f t="shared" si="7"/>
        <v>47</v>
      </c>
      <c r="K49" s="1"/>
    </row>
    <row r="50" spans="1:11" ht="24.75" customHeight="1">
      <c r="A50" s="9">
        <v>48</v>
      </c>
      <c r="B50" s="9" t="s">
        <v>57</v>
      </c>
      <c r="C50" s="9" t="s">
        <v>60</v>
      </c>
      <c r="D50" s="10" t="s">
        <v>109</v>
      </c>
      <c r="E50" s="12">
        <v>52.5</v>
      </c>
      <c r="F50" s="6">
        <f t="shared" si="4"/>
        <v>21</v>
      </c>
      <c r="G50" s="1">
        <v>67.68</v>
      </c>
      <c r="H50" s="6">
        <f t="shared" si="5"/>
        <v>40.608000000000004</v>
      </c>
      <c r="I50" s="7">
        <f t="shared" si="6"/>
        <v>61.608000000000004</v>
      </c>
      <c r="J50" s="5">
        <f t="shared" si="7"/>
        <v>48</v>
      </c>
      <c r="K50" s="1"/>
    </row>
    <row r="51" spans="1:11" ht="24.75" customHeight="1">
      <c r="A51" s="9">
        <v>49</v>
      </c>
      <c r="B51" s="9" t="s">
        <v>58</v>
      </c>
      <c r="C51" s="9" t="s">
        <v>60</v>
      </c>
      <c r="D51" s="10" t="s">
        <v>110</v>
      </c>
      <c r="E51" s="12">
        <v>52.5</v>
      </c>
      <c r="F51" s="6">
        <f t="shared" si="4"/>
        <v>21</v>
      </c>
      <c r="G51" s="1">
        <v>65.74</v>
      </c>
      <c r="H51" s="6">
        <f t="shared" si="5"/>
        <v>39.443999999999996</v>
      </c>
      <c r="I51" s="7">
        <f t="shared" si="6"/>
        <v>60.443999999999996</v>
      </c>
      <c r="J51" s="5">
        <f t="shared" si="7"/>
        <v>49</v>
      </c>
      <c r="K51" s="1"/>
    </row>
    <row r="52" spans="1:11" ht="24.75" customHeight="1">
      <c r="A52" s="9">
        <v>50</v>
      </c>
      <c r="B52" s="9" t="s">
        <v>55</v>
      </c>
      <c r="C52" s="9" t="s">
        <v>60</v>
      </c>
      <c r="D52" s="18" t="s">
        <v>107</v>
      </c>
      <c r="E52" s="12">
        <v>52.5</v>
      </c>
      <c r="F52" s="6">
        <f t="shared" si="4"/>
        <v>21</v>
      </c>
      <c r="G52" s="1">
        <v>0</v>
      </c>
      <c r="H52" s="6">
        <f t="shared" si="5"/>
        <v>0</v>
      </c>
      <c r="I52" s="7">
        <f t="shared" si="6"/>
        <v>21</v>
      </c>
      <c r="J52" s="5">
        <f t="shared" si="7"/>
        <v>50</v>
      </c>
      <c r="K52" s="1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2019-08-07T11:28:06Z</cp:lastPrinted>
  <dcterms:created xsi:type="dcterms:W3CDTF">2006-09-13T11:21:51Z</dcterms:created>
  <dcterms:modified xsi:type="dcterms:W3CDTF">2019-08-08T07:15:37Z</dcterms:modified>
  <cp:category/>
  <cp:version/>
  <cp:contentType/>
  <cp:contentStatus/>
</cp:coreProperties>
</file>