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8106F4BB-0E64-405A-AFC0-9A4440835E5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26" i="1"/>
  <c r="H20" i="1"/>
  <c r="H27" i="1"/>
  <c r="H24" i="1"/>
  <c r="H23" i="1"/>
  <c r="H29" i="1"/>
  <c r="H21" i="1"/>
  <c r="H19" i="1"/>
  <c r="H6" i="1"/>
  <c r="H8" i="1"/>
  <c r="H5" i="1"/>
  <c r="H9" i="1"/>
  <c r="H10" i="1"/>
  <c r="H7" i="1"/>
  <c r="H25" i="1"/>
  <c r="H22" i="1"/>
  <c r="H12" i="1"/>
  <c r="H14" i="1"/>
  <c r="H30" i="1"/>
  <c r="H15" i="1"/>
  <c r="H11" i="1"/>
  <c r="H18" i="1"/>
  <c r="H13" i="1"/>
  <c r="H28" i="1"/>
  <c r="H16" i="1"/>
  <c r="H17" i="1"/>
  <c r="H31" i="1"/>
  <c r="F26" i="1"/>
  <c r="F20" i="1"/>
  <c r="F27" i="1"/>
  <c r="F24" i="1"/>
  <c r="F23" i="1"/>
  <c r="F29" i="1"/>
  <c r="F21" i="1"/>
  <c r="F19" i="1"/>
  <c r="F6" i="1"/>
  <c r="F8" i="1"/>
  <c r="F5" i="1"/>
  <c r="F9" i="1"/>
  <c r="F10" i="1"/>
  <c r="F7" i="1"/>
  <c r="F25" i="1"/>
  <c r="F22" i="1"/>
  <c r="F12" i="1"/>
  <c r="F14" i="1"/>
  <c r="F30" i="1"/>
  <c r="F15" i="1"/>
  <c r="F11" i="1"/>
  <c r="F32" i="1"/>
  <c r="F33" i="1"/>
  <c r="F18" i="1"/>
  <c r="F13" i="1"/>
  <c r="F28" i="1"/>
  <c r="F16" i="1"/>
  <c r="F17" i="1"/>
  <c r="F31" i="1"/>
  <c r="F4" i="1"/>
  <c r="I5" i="1" l="1"/>
  <c r="I12" i="1"/>
  <c r="I30" i="1"/>
  <c r="I27" i="1"/>
  <c r="I14" i="1"/>
  <c r="I8" i="1"/>
  <c r="I20" i="1"/>
  <c r="I6" i="1"/>
  <c r="I26" i="1"/>
  <c r="I31" i="1"/>
  <c r="I11" i="1"/>
  <c r="I10" i="1"/>
  <c r="I23" i="1"/>
  <c r="I28" i="1"/>
  <c r="I17" i="1"/>
  <c r="I15" i="1"/>
  <c r="I9" i="1"/>
  <c r="I24" i="1"/>
  <c r="I16" i="1"/>
  <c r="I22" i="1"/>
  <c r="I19" i="1"/>
  <c r="I13" i="1"/>
  <c r="I25" i="1"/>
  <c r="I21" i="1"/>
  <c r="I18" i="1"/>
  <c r="I4" i="1"/>
  <c r="I7" i="1"/>
  <c r="I29" i="1"/>
</calcChain>
</file>

<file path=xl/sharedStrings.xml><?xml version="1.0" encoding="utf-8"?>
<sst xmlns="http://schemas.openxmlformats.org/spreadsheetml/2006/main" count="158" uniqueCount="101">
  <si>
    <t>序号</t>
  </si>
  <si>
    <t>姓名</t>
  </si>
  <si>
    <t>性别</t>
  </si>
  <si>
    <t>准考证号</t>
    <phoneticPr fontId="1" type="noConversion"/>
  </si>
  <si>
    <t>笔试成绩</t>
    <phoneticPr fontId="1" type="noConversion"/>
  </si>
  <si>
    <t>笔试成绩折算</t>
    <phoneticPr fontId="1" type="noConversion"/>
  </si>
  <si>
    <t>面试成绩</t>
    <phoneticPr fontId="1" type="noConversion"/>
  </si>
  <si>
    <t>面试成绩折算</t>
    <phoneticPr fontId="1" type="noConversion"/>
  </si>
  <si>
    <t>总成绩</t>
    <phoneticPr fontId="1" type="noConversion"/>
  </si>
  <si>
    <t>排名</t>
    <phoneticPr fontId="1" type="noConversion"/>
  </si>
  <si>
    <t>是否入围体检</t>
    <phoneticPr fontId="1" type="noConversion"/>
  </si>
  <si>
    <t>株洲市石峰区人民检察院招聘书记员笔试、面试、综合成绩及排名</t>
    <phoneticPr fontId="1" type="noConversion"/>
  </si>
  <si>
    <t>谷粱</t>
    <phoneticPr fontId="6" type="noConversion"/>
  </si>
  <si>
    <t>蒋露</t>
    <phoneticPr fontId="6" type="noConversion"/>
  </si>
  <si>
    <t>彭慰玲</t>
    <phoneticPr fontId="6" type="noConversion"/>
  </si>
  <si>
    <t>唐杰</t>
    <phoneticPr fontId="6" type="noConversion"/>
  </si>
  <si>
    <t>邱海锋</t>
    <phoneticPr fontId="6" type="noConversion"/>
  </si>
  <si>
    <t>黄思斯</t>
    <phoneticPr fontId="6" type="noConversion"/>
  </si>
  <si>
    <t>陈敏</t>
    <phoneticPr fontId="6" type="noConversion"/>
  </si>
  <si>
    <t>李玲莎</t>
    <phoneticPr fontId="6" type="noConversion"/>
  </si>
  <si>
    <t>邓美琪</t>
    <phoneticPr fontId="6" type="noConversion"/>
  </si>
  <si>
    <t>杨伊悦</t>
    <phoneticPr fontId="6" type="noConversion"/>
  </si>
  <si>
    <t>宋思</t>
    <phoneticPr fontId="6" type="noConversion"/>
  </si>
  <si>
    <t>陈奕名</t>
    <phoneticPr fontId="6" type="noConversion"/>
  </si>
  <si>
    <t>袁文静</t>
    <phoneticPr fontId="6" type="noConversion"/>
  </si>
  <si>
    <t>黄馨仪</t>
    <phoneticPr fontId="6" type="noConversion"/>
  </si>
  <si>
    <t>郭洲</t>
    <phoneticPr fontId="6" type="noConversion"/>
  </si>
  <si>
    <t>胡馨</t>
    <phoneticPr fontId="6" type="noConversion"/>
  </si>
  <si>
    <t>王丹娜</t>
    <phoneticPr fontId="6" type="noConversion"/>
  </si>
  <si>
    <t>周婷</t>
    <phoneticPr fontId="6" type="noConversion"/>
  </si>
  <si>
    <t>袁润雨</t>
    <phoneticPr fontId="6" type="noConversion"/>
  </si>
  <si>
    <t>陈雪</t>
    <phoneticPr fontId="6" type="noConversion"/>
  </si>
  <si>
    <t>徐燕</t>
    <phoneticPr fontId="6" type="noConversion"/>
  </si>
  <si>
    <t>黄诗玲</t>
    <phoneticPr fontId="6" type="noConversion"/>
  </si>
  <si>
    <t>谭家鑫</t>
    <phoneticPr fontId="6" type="noConversion"/>
  </si>
  <si>
    <t>朱容</t>
    <phoneticPr fontId="6" type="noConversion"/>
  </si>
  <si>
    <t>李丹丹</t>
    <phoneticPr fontId="6" type="noConversion"/>
  </si>
  <si>
    <t>霍锦如</t>
    <phoneticPr fontId="6" type="noConversion"/>
  </si>
  <si>
    <t>肖海军</t>
    <phoneticPr fontId="6" type="noConversion"/>
  </si>
  <si>
    <t>黄玉蓉</t>
    <phoneticPr fontId="6" type="noConversion"/>
  </si>
  <si>
    <t>张歆尉</t>
    <phoneticPr fontId="6" type="noConversion"/>
  </si>
  <si>
    <t>易明</t>
    <phoneticPr fontId="6" type="noConversion"/>
  </si>
  <si>
    <t>11020401910</t>
  </si>
  <si>
    <t>11020401617</t>
  </si>
  <si>
    <t>11020400413</t>
  </si>
  <si>
    <t>11020402509</t>
  </si>
  <si>
    <t>11020401323</t>
  </si>
  <si>
    <t>11020401603</t>
  </si>
  <si>
    <t>11020403019</t>
  </si>
  <si>
    <t>11020402608</t>
  </si>
  <si>
    <t>11020400406</t>
  </si>
  <si>
    <t>11020401401</t>
  </si>
  <si>
    <t>11020400927</t>
  </si>
  <si>
    <t>11020400323</t>
  </si>
  <si>
    <t>11020403322</t>
  </si>
  <si>
    <t>11020401420</t>
  </si>
  <si>
    <t>11020402119</t>
  </si>
  <si>
    <t>11020402702</t>
  </si>
  <si>
    <t>11020403307</t>
  </si>
  <si>
    <t>11020403508</t>
  </si>
  <si>
    <t>11020401921</t>
  </si>
  <si>
    <t>11020402501</t>
  </si>
  <si>
    <t>11020403211</t>
  </si>
  <si>
    <t>11020401513</t>
  </si>
  <si>
    <t>11020403026</t>
  </si>
  <si>
    <t>11020402506</t>
  </si>
  <si>
    <t>11020400723</t>
  </si>
  <si>
    <t>11020402808</t>
  </si>
  <si>
    <t>11020403114</t>
  </si>
  <si>
    <t>11020402718</t>
  </si>
  <si>
    <t>11020400327</t>
  </si>
  <si>
    <t>11020402825</t>
  </si>
  <si>
    <t>81.920</t>
    <phoneticPr fontId="1" type="noConversion"/>
  </si>
  <si>
    <t>91.768</t>
    <phoneticPr fontId="1" type="noConversion"/>
  </si>
  <si>
    <t>79.498</t>
    <phoneticPr fontId="1" type="noConversion"/>
  </si>
  <si>
    <t>92.104</t>
    <phoneticPr fontId="1" type="noConversion"/>
  </si>
  <si>
    <t>90.460</t>
    <phoneticPr fontId="1" type="noConversion"/>
  </si>
  <si>
    <t>79.718</t>
    <phoneticPr fontId="1" type="noConversion"/>
  </si>
  <si>
    <t>79.834</t>
    <phoneticPr fontId="1" type="noConversion"/>
  </si>
  <si>
    <t>76.608</t>
    <phoneticPr fontId="1" type="noConversion"/>
  </si>
  <si>
    <t>72.444</t>
    <phoneticPr fontId="1" type="noConversion"/>
  </si>
  <si>
    <t>73.584</t>
    <phoneticPr fontId="1" type="noConversion"/>
  </si>
  <si>
    <t>90.002</t>
    <phoneticPr fontId="1" type="noConversion"/>
  </si>
  <si>
    <t>77.740</t>
    <phoneticPr fontId="1" type="noConversion"/>
  </si>
  <si>
    <t>92.164</t>
    <phoneticPr fontId="1" type="noConversion"/>
  </si>
  <si>
    <t>90.378</t>
    <phoneticPr fontId="1" type="noConversion"/>
  </si>
  <si>
    <t>90.690</t>
    <phoneticPr fontId="1" type="noConversion"/>
  </si>
  <si>
    <t>85.056</t>
    <phoneticPr fontId="1" type="noConversion"/>
  </si>
  <si>
    <t>91.070</t>
    <phoneticPr fontId="1" type="noConversion"/>
  </si>
  <si>
    <t>84.620</t>
    <phoneticPr fontId="1" type="noConversion"/>
  </si>
  <si>
    <t>92.976</t>
    <phoneticPr fontId="1" type="noConversion"/>
  </si>
  <si>
    <t>79.334</t>
    <phoneticPr fontId="1" type="noConversion"/>
  </si>
  <si>
    <t>81.344</t>
    <phoneticPr fontId="1" type="noConversion"/>
  </si>
  <si>
    <t>91.356</t>
    <phoneticPr fontId="1" type="noConversion"/>
  </si>
  <si>
    <t>92.012</t>
    <phoneticPr fontId="1" type="noConversion"/>
  </si>
  <si>
    <t>缺考</t>
    <phoneticPr fontId="1" type="noConversion"/>
  </si>
  <si>
    <t>91.928</t>
    <phoneticPr fontId="1" type="noConversion"/>
  </si>
  <si>
    <t>是</t>
    <phoneticPr fontId="1" type="noConversion"/>
  </si>
  <si>
    <t>否</t>
    <phoneticPr fontId="1" type="noConversion"/>
  </si>
  <si>
    <t>男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</si>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</sst>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_ "/>
    <numFmt numFmtId="178" formatCode="_ * #,##0.000_ ;_ * \-#,##0.000_ ;_ * &quot;-&quot;?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workbookViewId="0">
      <selection activeCell="G18" sqref="G18"/>
    </sheetView>
  </sheetViews>
  <sheetFormatPr defaultRowHeight="24" customHeight="1"/>
  <cols>
    <col min="1" max="1" width="5.453125" style="9" customWidth="1"/>
    <col min="2" max="2" width="10" style="9" customWidth="1"/>
    <col min="3" max="3" width="6.26953125" style="9" customWidth="1"/>
    <col min="4" max="4" width="17.08984375" style="9" customWidth="1"/>
    <col min="5" max="5" width="9" style="9" customWidth="1"/>
    <col min="6" max="6" width="11.90625" style="10" customWidth="1"/>
    <col min="7" max="7" width="8.26953125" style="11" customWidth="1"/>
    <col min="8" max="8" width="13.08984375" style="12" customWidth="1"/>
    <col min="9" max="9" width="8.36328125" style="13" customWidth="1"/>
    <col min="10" max="10" width="7.90625" style="9" customWidth="1"/>
    <col min="11" max="11" width="12.26953125" style="9" customWidth="1"/>
    <col min="12" max="16384" width="8.7265625" style="9"/>
  </cols>
  <sheetData>
    <row r="1" spans="1:11" ht="36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.149999999999999" customHeight="1">
      <c r="A2" s="17" t="s">
        <v>0</v>
      </c>
      <c r="B2" s="17" t="s">
        <v>1</v>
      </c>
      <c r="C2" s="17" t="s">
        <v>2</v>
      </c>
      <c r="D2" s="17" t="s">
        <v>3</v>
      </c>
      <c r="E2" s="15" t="s">
        <v>4</v>
      </c>
      <c r="F2" s="16" t="s">
        <v>5</v>
      </c>
      <c r="G2" s="19" t="s">
        <v>6</v>
      </c>
      <c r="H2" s="20" t="s">
        <v>7</v>
      </c>
      <c r="I2" s="21" t="s">
        <v>8</v>
      </c>
      <c r="J2" s="15" t="s">
        <v>9</v>
      </c>
      <c r="K2" s="15" t="s">
        <v>10</v>
      </c>
    </row>
    <row r="3" spans="1:11" ht="13.5" customHeight="1">
      <c r="A3" s="17"/>
      <c r="B3" s="17"/>
      <c r="C3" s="17"/>
      <c r="D3" s="17"/>
      <c r="E3" s="15"/>
      <c r="F3" s="16"/>
      <c r="G3" s="19"/>
      <c r="H3" s="20"/>
      <c r="I3" s="21"/>
      <c r="J3" s="15"/>
      <c r="K3" s="15"/>
    </row>
    <row r="4" spans="1:11" s="14" customFormat="1" ht="25" customHeight="1">
      <c r="A4" s="2">
        <v>1</v>
      </c>
      <c r="B4" s="3" t="s">
        <v>12</v>
      </c>
      <c r="C4" s="1" t="s">
        <v>99</v>
      </c>
      <c r="D4" s="3" t="s">
        <v>42</v>
      </c>
      <c r="E4" s="4">
        <v>62</v>
      </c>
      <c r="F4" s="5">
        <f t="shared" ref="F4:F31" si="0">E4*0.4</f>
        <v>24.8</v>
      </c>
      <c r="G4" s="7" t="s">
        <v>75</v>
      </c>
      <c r="H4" s="8">
        <f t="shared" ref="H4:H33" si="1">G4*0.6</f>
        <v>55.2624</v>
      </c>
      <c r="I4" s="6">
        <f t="shared" ref="I4:I33" si="2">F4+H4</f>
        <v>80.062399999999997</v>
      </c>
      <c r="J4" s="2">
        <v>1</v>
      </c>
      <c r="K4" s="2" t="s">
        <v>97</v>
      </c>
    </row>
    <row r="5" spans="1:11" ht="25" customHeight="1">
      <c r="A5" s="2">
        <v>2</v>
      </c>
      <c r="B5" s="3" t="s">
        <v>23</v>
      </c>
      <c r="C5" s="1" t="s">
        <v>100</v>
      </c>
      <c r="D5" s="3" t="s">
        <v>53</v>
      </c>
      <c r="E5" s="4">
        <v>57.5</v>
      </c>
      <c r="F5" s="5">
        <f t="shared" si="0"/>
        <v>23</v>
      </c>
      <c r="G5" s="7" t="s">
        <v>90</v>
      </c>
      <c r="H5" s="8">
        <f t="shared" si="1"/>
        <v>55.785599999999995</v>
      </c>
      <c r="I5" s="6">
        <f t="shared" si="2"/>
        <v>78.785599999999988</v>
      </c>
      <c r="J5" s="2">
        <v>2</v>
      </c>
      <c r="K5" s="2" t="s">
        <v>97</v>
      </c>
    </row>
    <row r="6" spans="1:11" ht="25" customHeight="1">
      <c r="A6" s="2">
        <v>3</v>
      </c>
      <c r="B6" s="3" t="s">
        <v>21</v>
      </c>
      <c r="C6" s="1" t="s">
        <v>100</v>
      </c>
      <c r="D6" s="3" t="s">
        <v>51</v>
      </c>
      <c r="E6" s="4">
        <v>57.5</v>
      </c>
      <c r="F6" s="5">
        <f t="shared" si="0"/>
        <v>23</v>
      </c>
      <c r="G6" s="7" t="s">
        <v>73</v>
      </c>
      <c r="H6" s="8">
        <f t="shared" si="1"/>
        <v>55.0608</v>
      </c>
      <c r="I6" s="6">
        <f t="shared" si="2"/>
        <v>78.0608</v>
      </c>
      <c r="J6" s="2">
        <v>3</v>
      </c>
      <c r="K6" s="2" t="s">
        <v>97</v>
      </c>
    </row>
    <row r="7" spans="1:11" ht="25" customHeight="1">
      <c r="A7" s="2">
        <v>4</v>
      </c>
      <c r="B7" s="3" t="s">
        <v>26</v>
      </c>
      <c r="C7" s="1" t="s">
        <v>100</v>
      </c>
      <c r="D7" s="3" t="s">
        <v>56</v>
      </c>
      <c r="E7" s="4">
        <v>55</v>
      </c>
      <c r="F7" s="5">
        <f t="shared" si="0"/>
        <v>22</v>
      </c>
      <c r="G7" s="7">
        <v>92.847999999999999</v>
      </c>
      <c r="H7" s="8">
        <f t="shared" si="1"/>
        <v>55.708799999999997</v>
      </c>
      <c r="I7" s="6">
        <f t="shared" si="2"/>
        <v>77.708799999999997</v>
      </c>
      <c r="J7" s="2">
        <v>4</v>
      </c>
      <c r="K7" s="2" t="s">
        <v>97</v>
      </c>
    </row>
    <row r="8" spans="1:11" ht="25" customHeight="1">
      <c r="A8" s="2">
        <v>5</v>
      </c>
      <c r="B8" s="3" t="s">
        <v>22</v>
      </c>
      <c r="C8" s="1" t="s">
        <v>100</v>
      </c>
      <c r="D8" s="3" t="s">
        <v>52</v>
      </c>
      <c r="E8" s="4">
        <v>57.5</v>
      </c>
      <c r="F8" s="5">
        <f t="shared" si="0"/>
        <v>23</v>
      </c>
      <c r="G8" s="7" t="s">
        <v>88</v>
      </c>
      <c r="H8" s="8">
        <f t="shared" si="1"/>
        <v>54.641999999999996</v>
      </c>
      <c r="I8" s="6">
        <f t="shared" si="2"/>
        <v>77.641999999999996</v>
      </c>
      <c r="J8" s="2">
        <v>5</v>
      </c>
      <c r="K8" s="2" t="s">
        <v>97</v>
      </c>
    </row>
    <row r="9" spans="1:11" ht="25" customHeight="1">
      <c r="A9" s="2">
        <v>6</v>
      </c>
      <c r="B9" s="3" t="s">
        <v>24</v>
      </c>
      <c r="C9" s="1" t="s">
        <v>100</v>
      </c>
      <c r="D9" s="3" t="s">
        <v>54</v>
      </c>
      <c r="E9" s="4">
        <v>56.5</v>
      </c>
      <c r="F9" s="5">
        <f t="shared" si="0"/>
        <v>22.6</v>
      </c>
      <c r="G9" s="7" t="s">
        <v>93</v>
      </c>
      <c r="H9" s="8">
        <f t="shared" si="1"/>
        <v>54.813599999999994</v>
      </c>
      <c r="I9" s="6">
        <f t="shared" si="2"/>
        <v>77.413600000000002</v>
      </c>
      <c r="J9" s="2">
        <v>6</v>
      </c>
      <c r="K9" s="2" t="s">
        <v>97</v>
      </c>
    </row>
    <row r="10" spans="1:11" ht="25" customHeight="1">
      <c r="A10" s="2">
        <v>7</v>
      </c>
      <c r="B10" s="3" t="s">
        <v>25</v>
      </c>
      <c r="C10" s="1" t="s">
        <v>100</v>
      </c>
      <c r="D10" s="3" t="s">
        <v>55</v>
      </c>
      <c r="E10" s="4">
        <v>56.5</v>
      </c>
      <c r="F10" s="5">
        <f t="shared" si="0"/>
        <v>22.6</v>
      </c>
      <c r="G10" s="7" t="s">
        <v>82</v>
      </c>
      <c r="H10" s="8">
        <f t="shared" si="1"/>
        <v>54.001199999999997</v>
      </c>
      <c r="I10" s="6">
        <f t="shared" si="2"/>
        <v>76.601200000000006</v>
      </c>
      <c r="J10" s="2">
        <v>7</v>
      </c>
      <c r="K10" s="2" t="s">
        <v>97</v>
      </c>
    </row>
    <row r="11" spans="1:11" ht="25" customHeight="1">
      <c r="A11" s="2">
        <v>8</v>
      </c>
      <c r="B11" s="3" t="s">
        <v>33</v>
      </c>
      <c r="C11" s="1" t="s">
        <v>100</v>
      </c>
      <c r="D11" s="3" t="s">
        <v>63</v>
      </c>
      <c r="E11" s="4">
        <v>49.5</v>
      </c>
      <c r="F11" s="5">
        <f t="shared" si="0"/>
        <v>19.8</v>
      </c>
      <c r="G11" s="7" t="s">
        <v>84</v>
      </c>
      <c r="H11" s="8">
        <f t="shared" si="1"/>
        <v>55.298400000000001</v>
      </c>
      <c r="I11" s="6">
        <f t="shared" si="2"/>
        <v>75.098399999999998</v>
      </c>
      <c r="J11" s="2">
        <v>8</v>
      </c>
      <c r="K11" s="2" t="s">
        <v>97</v>
      </c>
    </row>
    <row r="12" spans="1:11" ht="25" customHeight="1">
      <c r="A12" s="2">
        <v>9</v>
      </c>
      <c r="B12" s="3" t="s">
        <v>29</v>
      </c>
      <c r="C12" s="1" t="s">
        <v>100</v>
      </c>
      <c r="D12" s="3" t="s">
        <v>59</v>
      </c>
      <c r="E12" s="4">
        <v>51.5</v>
      </c>
      <c r="F12" s="5">
        <f t="shared" si="0"/>
        <v>20.6</v>
      </c>
      <c r="G12" s="7" t="s">
        <v>76</v>
      </c>
      <c r="H12" s="8">
        <f t="shared" si="1"/>
        <v>54.275999999999996</v>
      </c>
      <c r="I12" s="6">
        <f t="shared" si="2"/>
        <v>74.876000000000005</v>
      </c>
      <c r="J12" s="2">
        <v>9</v>
      </c>
      <c r="K12" s="2" t="s">
        <v>97</v>
      </c>
    </row>
    <row r="13" spans="1:11" ht="25" customHeight="1">
      <c r="A13" s="2">
        <v>10</v>
      </c>
      <c r="B13" s="3" t="s">
        <v>37</v>
      </c>
      <c r="C13" s="1" t="s">
        <v>100</v>
      </c>
      <c r="D13" s="3" t="s">
        <v>67</v>
      </c>
      <c r="E13" s="4">
        <v>49</v>
      </c>
      <c r="F13" s="5">
        <f t="shared" si="0"/>
        <v>19.600000000000001</v>
      </c>
      <c r="G13" s="7" t="s">
        <v>94</v>
      </c>
      <c r="H13" s="8">
        <f t="shared" si="1"/>
        <v>55.2072</v>
      </c>
      <c r="I13" s="6">
        <f t="shared" si="2"/>
        <v>74.807199999999995</v>
      </c>
      <c r="J13" s="2">
        <v>10</v>
      </c>
      <c r="K13" s="2" t="s">
        <v>97</v>
      </c>
    </row>
    <row r="14" spans="1:11" ht="25" customHeight="1">
      <c r="A14" s="2">
        <v>11</v>
      </c>
      <c r="B14" s="3" t="s">
        <v>30</v>
      </c>
      <c r="C14" s="1" t="s">
        <v>99</v>
      </c>
      <c r="D14" s="3" t="s">
        <v>60</v>
      </c>
      <c r="E14" s="4">
        <v>51</v>
      </c>
      <c r="F14" s="5">
        <f t="shared" si="0"/>
        <v>20.400000000000002</v>
      </c>
      <c r="G14" s="7" t="s">
        <v>85</v>
      </c>
      <c r="H14" s="8">
        <f t="shared" si="1"/>
        <v>54.226799999999997</v>
      </c>
      <c r="I14" s="6">
        <f t="shared" si="2"/>
        <v>74.626800000000003</v>
      </c>
      <c r="J14" s="2">
        <v>11</v>
      </c>
      <c r="K14" s="2" t="s">
        <v>97</v>
      </c>
    </row>
    <row r="15" spans="1:11" ht="25" customHeight="1">
      <c r="A15" s="2">
        <v>12</v>
      </c>
      <c r="B15" s="3" t="s">
        <v>32</v>
      </c>
      <c r="C15" s="1" t="s">
        <v>100</v>
      </c>
      <c r="D15" s="3" t="s">
        <v>62</v>
      </c>
      <c r="E15" s="4">
        <v>50</v>
      </c>
      <c r="F15" s="5">
        <f t="shared" si="0"/>
        <v>20</v>
      </c>
      <c r="G15" s="7">
        <v>90.536000000000001</v>
      </c>
      <c r="H15" s="8">
        <f t="shared" si="1"/>
        <v>54.321599999999997</v>
      </c>
      <c r="I15" s="6">
        <f t="shared" si="2"/>
        <v>74.321599999999989</v>
      </c>
      <c r="J15" s="2">
        <v>12</v>
      </c>
      <c r="K15" s="2" t="s">
        <v>97</v>
      </c>
    </row>
    <row r="16" spans="1:11" ht="25" customHeight="1">
      <c r="A16" s="2">
        <v>13</v>
      </c>
      <c r="B16" s="3" t="s">
        <v>39</v>
      </c>
      <c r="C16" s="1" t="s">
        <v>100</v>
      </c>
      <c r="D16" s="3" t="s">
        <v>69</v>
      </c>
      <c r="E16" s="4">
        <v>47.5</v>
      </c>
      <c r="F16" s="5">
        <f t="shared" si="0"/>
        <v>19</v>
      </c>
      <c r="G16" s="7" t="s">
        <v>96</v>
      </c>
      <c r="H16" s="8">
        <f t="shared" si="1"/>
        <v>55.156799999999997</v>
      </c>
      <c r="I16" s="6">
        <f t="shared" si="2"/>
        <v>74.156800000000004</v>
      </c>
      <c r="J16" s="2">
        <v>13</v>
      </c>
      <c r="K16" s="2" t="s">
        <v>97</v>
      </c>
    </row>
    <row r="17" spans="1:11" ht="25" customHeight="1">
      <c r="A17" s="2">
        <v>14</v>
      </c>
      <c r="B17" s="3" t="s">
        <v>40</v>
      </c>
      <c r="C17" s="1" t="s">
        <v>100</v>
      </c>
      <c r="D17" s="3" t="s">
        <v>70</v>
      </c>
      <c r="E17" s="4">
        <v>47</v>
      </c>
      <c r="F17" s="5">
        <f t="shared" si="0"/>
        <v>18.8</v>
      </c>
      <c r="G17" s="7">
        <v>92.087999999999994</v>
      </c>
      <c r="H17" s="8">
        <f t="shared" si="1"/>
        <v>55.252799999999993</v>
      </c>
      <c r="I17" s="6">
        <f t="shared" si="2"/>
        <v>74.052799999999991</v>
      </c>
      <c r="J17" s="2">
        <v>14</v>
      </c>
      <c r="K17" s="2" t="s">
        <v>97</v>
      </c>
    </row>
    <row r="18" spans="1:11" ht="25" customHeight="1">
      <c r="A18" s="2">
        <v>15</v>
      </c>
      <c r="B18" s="3" t="s">
        <v>36</v>
      </c>
      <c r="C18" s="1" t="s">
        <v>100</v>
      </c>
      <c r="D18" s="3" t="s">
        <v>66</v>
      </c>
      <c r="E18" s="4">
        <v>49</v>
      </c>
      <c r="F18" s="5">
        <f t="shared" si="0"/>
        <v>19.600000000000001</v>
      </c>
      <c r="G18" s="7" t="s">
        <v>86</v>
      </c>
      <c r="H18" s="8">
        <f t="shared" si="1"/>
        <v>54.413999999999994</v>
      </c>
      <c r="I18" s="6">
        <f t="shared" si="2"/>
        <v>74.013999999999996</v>
      </c>
      <c r="J18" s="2">
        <v>15</v>
      </c>
      <c r="K18" s="2" t="s">
        <v>97</v>
      </c>
    </row>
    <row r="19" spans="1:11" ht="25" customHeight="1">
      <c r="A19" s="2">
        <v>16</v>
      </c>
      <c r="B19" s="3" t="s">
        <v>20</v>
      </c>
      <c r="C19" s="1" t="s">
        <v>100</v>
      </c>
      <c r="D19" s="3" t="s">
        <v>50</v>
      </c>
      <c r="E19" s="4">
        <v>58</v>
      </c>
      <c r="F19" s="5">
        <f t="shared" si="0"/>
        <v>23.200000000000003</v>
      </c>
      <c r="G19" s="7" t="s">
        <v>89</v>
      </c>
      <c r="H19" s="8">
        <f t="shared" si="1"/>
        <v>50.771999999999998</v>
      </c>
      <c r="I19" s="6">
        <f t="shared" si="2"/>
        <v>73.972000000000008</v>
      </c>
      <c r="J19" s="2">
        <v>16</v>
      </c>
      <c r="K19" s="2" t="s">
        <v>98</v>
      </c>
    </row>
    <row r="20" spans="1:11" ht="25" customHeight="1">
      <c r="A20" s="2">
        <v>17</v>
      </c>
      <c r="B20" s="3" t="s">
        <v>14</v>
      </c>
      <c r="C20" s="1" t="s">
        <v>100</v>
      </c>
      <c r="D20" s="3" t="s">
        <v>44</v>
      </c>
      <c r="E20" s="4">
        <v>61.5</v>
      </c>
      <c r="F20" s="5">
        <f t="shared" si="0"/>
        <v>24.6</v>
      </c>
      <c r="G20" s="7" t="s">
        <v>72</v>
      </c>
      <c r="H20" s="8">
        <f t="shared" si="1"/>
        <v>49.152000000000001</v>
      </c>
      <c r="I20" s="6">
        <f t="shared" si="2"/>
        <v>73.75200000000001</v>
      </c>
      <c r="J20" s="2">
        <v>17</v>
      </c>
      <c r="K20" s="2" t="s">
        <v>98</v>
      </c>
    </row>
    <row r="21" spans="1:11" ht="25" customHeight="1">
      <c r="A21" s="2">
        <v>18</v>
      </c>
      <c r="B21" s="3" t="s">
        <v>19</v>
      </c>
      <c r="C21" s="1" t="s">
        <v>100</v>
      </c>
      <c r="D21" s="3" t="s">
        <v>49</v>
      </c>
      <c r="E21" s="4">
        <v>60</v>
      </c>
      <c r="F21" s="5">
        <f t="shared" si="0"/>
        <v>24</v>
      </c>
      <c r="G21" s="7" t="s">
        <v>78</v>
      </c>
      <c r="H21" s="8">
        <f t="shared" si="1"/>
        <v>47.900399999999998</v>
      </c>
      <c r="I21" s="6">
        <f t="shared" si="2"/>
        <v>71.900399999999991</v>
      </c>
      <c r="J21" s="2">
        <v>18</v>
      </c>
      <c r="K21" s="2" t="s">
        <v>98</v>
      </c>
    </row>
    <row r="22" spans="1:11" ht="25" customHeight="1">
      <c r="A22" s="2">
        <v>19</v>
      </c>
      <c r="B22" s="3" t="s">
        <v>28</v>
      </c>
      <c r="C22" s="1" t="s">
        <v>100</v>
      </c>
      <c r="D22" s="3" t="s">
        <v>58</v>
      </c>
      <c r="E22" s="4">
        <v>52</v>
      </c>
      <c r="F22" s="5">
        <f t="shared" si="0"/>
        <v>20.8</v>
      </c>
      <c r="G22" s="7" t="s">
        <v>87</v>
      </c>
      <c r="H22" s="8">
        <f t="shared" si="1"/>
        <v>51.0336</v>
      </c>
      <c r="I22" s="6">
        <f t="shared" si="2"/>
        <v>71.833600000000004</v>
      </c>
      <c r="J22" s="2">
        <v>19</v>
      </c>
      <c r="K22" s="2" t="s">
        <v>98</v>
      </c>
    </row>
    <row r="23" spans="1:11" ht="25" customHeight="1">
      <c r="A23" s="2">
        <v>20</v>
      </c>
      <c r="B23" s="3" t="s">
        <v>17</v>
      </c>
      <c r="C23" s="1" t="s">
        <v>100</v>
      </c>
      <c r="D23" s="3" t="s">
        <v>47</v>
      </c>
      <c r="E23" s="4">
        <v>60</v>
      </c>
      <c r="F23" s="5">
        <f t="shared" si="0"/>
        <v>24</v>
      </c>
      <c r="G23" s="7" t="s">
        <v>77</v>
      </c>
      <c r="H23" s="8">
        <f t="shared" si="1"/>
        <v>47.830800000000004</v>
      </c>
      <c r="I23" s="6">
        <f t="shared" si="2"/>
        <v>71.830800000000011</v>
      </c>
      <c r="J23" s="2">
        <v>20</v>
      </c>
      <c r="K23" s="2" t="s">
        <v>98</v>
      </c>
    </row>
    <row r="24" spans="1:11" ht="25" customHeight="1">
      <c r="A24" s="2">
        <v>21</v>
      </c>
      <c r="B24" s="3" t="s">
        <v>16</v>
      </c>
      <c r="C24" s="1" t="s">
        <v>99</v>
      </c>
      <c r="D24" s="3" t="s">
        <v>46</v>
      </c>
      <c r="E24" s="4">
        <v>60.5</v>
      </c>
      <c r="F24" s="5">
        <f t="shared" si="0"/>
        <v>24.200000000000003</v>
      </c>
      <c r="G24" s="7" t="s">
        <v>91</v>
      </c>
      <c r="H24" s="8">
        <f t="shared" si="1"/>
        <v>47.6004</v>
      </c>
      <c r="I24" s="6">
        <f t="shared" si="2"/>
        <v>71.800399999999996</v>
      </c>
      <c r="J24" s="2">
        <v>21</v>
      </c>
      <c r="K24" s="2" t="s">
        <v>98</v>
      </c>
    </row>
    <row r="25" spans="1:11" ht="25" customHeight="1">
      <c r="A25" s="2">
        <v>22</v>
      </c>
      <c r="B25" s="3" t="s">
        <v>27</v>
      </c>
      <c r="C25" s="1" t="s">
        <v>100</v>
      </c>
      <c r="D25" s="3" t="s">
        <v>57</v>
      </c>
      <c r="E25" s="4">
        <v>54.5</v>
      </c>
      <c r="F25" s="5">
        <f t="shared" si="0"/>
        <v>21.8</v>
      </c>
      <c r="G25" s="7" t="s">
        <v>92</v>
      </c>
      <c r="H25" s="8">
        <f t="shared" si="1"/>
        <v>48.806399999999996</v>
      </c>
      <c r="I25" s="6">
        <f t="shared" si="2"/>
        <v>70.606399999999994</v>
      </c>
      <c r="J25" s="2">
        <v>22</v>
      </c>
      <c r="K25" s="2" t="s">
        <v>98</v>
      </c>
    </row>
    <row r="26" spans="1:11" ht="25" customHeight="1">
      <c r="A26" s="2">
        <v>23</v>
      </c>
      <c r="B26" s="3" t="s">
        <v>13</v>
      </c>
      <c r="C26" s="1" t="s">
        <v>100</v>
      </c>
      <c r="D26" s="3" t="s">
        <v>43</v>
      </c>
      <c r="E26" s="4">
        <v>61.5</v>
      </c>
      <c r="F26" s="5">
        <f t="shared" si="0"/>
        <v>24.6</v>
      </c>
      <c r="G26" s="7" t="s">
        <v>79</v>
      </c>
      <c r="H26" s="8">
        <f t="shared" si="1"/>
        <v>45.964800000000004</v>
      </c>
      <c r="I26" s="6">
        <f t="shared" si="2"/>
        <v>70.564800000000005</v>
      </c>
      <c r="J26" s="2">
        <v>23</v>
      </c>
      <c r="K26" s="2" t="s">
        <v>98</v>
      </c>
    </row>
    <row r="27" spans="1:11" ht="25" customHeight="1">
      <c r="A27" s="2">
        <v>24</v>
      </c>
      <c r="B27" s="3" t="s">
        <v>15</v>
      </c>
      <c r="C27" s="1" t="s">
        <v>99</v>
      </c>
      <c r="D27" s="3" t="s">
        <v>45</v>
      </c>
      <c r="E27" s="4">
        <v>61</v>
      </c>
      <c r="F27" s="5">
        <f t="shared" si="0"/>
        <v>24.400000000000002</v>
      </c>
      <c r="G27" s="7" t="s">
        <v>81</v>
      </c>
      <c r="H27" s="8">
        <f t="shared" si="1"/>
        <v>44.150399999999998</v>
      </c>
      <c r="I27" s="6">
        <f t="shared" si="2"/>
        <v>68.550399999999996</v>
      </c>
      <c r="J27" s="2">
        <v>24</v>
      </c>
      <c r="K27" s="2" t="s">
        <v>98</v>
      </c>
    </row>
    <row r="28" spans="1:11" ht="25" customHeight="1">
      <c r="A28" s="2">
        <v>25</v>
      </c>
      <c r="B28" s="3" t="s">
        <v>38</v>
      </c>
      <c r="C28" s="1" t="s">
        <v>99</v>
      </c>
      <c r="D28" s="3" t="s">
        <v>68</v>
      </c>
      <c r="E28" s="4">
        <v>48</v>
      </c>
      <c r="F28" s="5">
        <f t="shared" si="0"/>
        <v>19.200000000000003</v>
      </c>
      <c r="G28" s="7">
        <v>80.721999999999994</v>
      </c>
      <c r="H28" s="8">
        <f t="shared" si="1"/>
        <v>48.433199999999992</v>
      </c>
      <c r="I28" s="6">
        <f t="shared" si="2"/>
        <v>67.633199999999988</v>
      </c>
      <c r="J28" s="2">
        <v>25</v>
      </c>
      <c r="K28" s="2" t="s">
        <v>98</v>
      </c>
    </row>
    <row r="29" spans="1:11" ht="25" customHeight="1">
      <c r="A29" s="2">
        <v>26</v>
      </c>
      <c r="B29" s="3" t="s">
        <v>18</v>
      </c>
      <c r="C29" s="1" t="s">
        <v>100</v>
      </c>
      <c r="D29" s="3" t="s">
        <v>48</v>
      </c>
      <c r="E29" s="4">
        <v>60</v>
      </c>
      <c r="F29" s="5">
        <f t="shared" si="0"/>
        <v>24</v>
      </c>
      <c r="G29" s="7" t="s">
        <v>80</v>
      </c>
      <c r="H29" s="8">
        <f t="shared" si="1"/>
        <v>43.4664</v>
      </c>
      <c r="I29" s="6">
        <f t="shared" si="2"/>
        <v>67.466399999999993</v>
      </c>
      <c r="J29" s="2">
        <v>26</v>
      </c>
      <c r="K29" s="2" t="s">
        <v>98</v>
      </c>
    </row>
    <row r="30" spans="1:11" ht="25" customHeight="1">
      <c r="A30" s="2">
        <v>27</v>
      </c>
      <c r="B30" s="3" t="s">
        <v>31</v>
      </c>
      <c r="C30" s="1" t="s">
        <v>100</v>
      </c>
      <c r="D30" s="3" t="s">
        <v>61</v>
      </c>
      <c r="E30" s="4">
        <v>50.5</v>
      </c>
      <c r="F30" s="5">
        <f t="shared" si="0"/>
        <v>20.200000000000003</v>
      </c>
      <c r="G30" s="7" t="s">
        <v>83</v>
      </c>
      <c r="H30" s="8">
        <f t="shared" si="1"/>
        <v>46.643999999999998</v>
      </c>
      <c r="I30" s="6">
        <f t="shared" si="2"/>
        <v>66.843999999999994</v>
      </c>
      <c r="J30" s="2">
        <v>27</v>
      </c>
      <c r="K30" s="2" t="s">
        <v>98</v>
      </c>
    </row>
    <row r="31" spans="1:11" ht="25" customHeight="1">
      <c r="A31" s="2">
        <v>28</v>
      </c>
      <c r="B31" s="3" t="s">
        <v>41</v>
      </c>
      <c r="C31" s="1" t="s">
        <v>100</v>
      </c>
      <c r="D31" s="3" t="s">
        <v>71</v>
      </c>
      <c r="E31" s="4">
        <v>46.5</v>
      </c>
      <c r="F31" s="5">
        <f t="shared" si="0"/>
        <v>18.600000000000001</v>
      </c>
      <c r="G31" s="7" t="s">
        <v>74</v>
      </c>
      <c r="H31" s="8">
        <f t="shared" ref="H31" si="3">G31*0.6</f>
        <v>47.698799999999999</v>
      </c>
      <c r="I31" s="6">
        <f t="shared" si="2"/>
        <v>66.2988</v>
      </c>
      <c r="J31" s="2">
        <v>28</v>
      </c>
      <c r="K31" s="2" t="s">
        <v>98</v>
      </c>
    </row>
    <row r="32" spans="1:11" ht="25" customHeight="1">
      <c r="A32" s="2">
        <v>29</v>
      </c>
      <c r="B32" s="3" t="s">
        <v>34</v>
      </c>
      <c r="C32" s="1" t="s">
        <v>99</v>
      </c>
      <c r="D32" s="3" t="s">
        <v>64</v>
      </c>
      <c r="E32" s="4">
        <v>49.5</v>
      </c>
      <c r="F32" s="5">
        <f t="shared" ref="F32:F33" si="4">E32*0.4</f>
        <v>19.8</v>
      </c>
      <c r="G32" s="7" t="s">
        <v>95</v>
      </c>
      <c r="H32" s="7"/>
      <c r="I32" s="6"/>
      <c r="J32" s="2"/>
      <c r="K32" s="2" t="s">
        <v>98</v>
      </c>
    </row>
    <row r="33" spans="1:11" ht="25" customHeight="1">
      <c r="A33" s="2">
        <v>30</v>
      </c>
      <c r="B33" s="3" t="s">
        <v>35</v>
      </c>
      <c r="C33" s="1" t="s">
        <v>100</v>
      </c>
      <c r="D33" s="3" t="s">
        <v>65</v>
      </c>
      <c r="E33" s="4">
        <v>49.5</v>
      </c>
      <c r="F33" s="5">
        <f t="shared" si="4"/>
        <v>19.8</v>
      </c>
      <c r="G33" s="7" t="s">
        <v>95</v>
      </c>
      <c r="H33" s="7"/>
      <c r="I33" s="6"/>
      <c r="J33" s="2"/>
      <c r="K33" s="2" t="s">
        <v>98</v>
      </c>
    </row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</sheetData>
  <mergeCells count="12">
    <mergeCell ref="E2:E3"/>
    <mergeCell ref="F2:F3"/>
    <mergeCell ref="D2:D3"/>
    <mergeCell ref="A1:K1"/>
    <mergeCell ref="G2:G3"/>
    <mergeCell ref="H2:H3"/>
    <mergeCell ref="J2:J3"/>
    <mergeCell ref="I2:I3"/>
    <mergeCell ref="K2:K3"/>
    <mergeCell ref="A2:A3"/>
    <mergeCell ref="B2:B3"/>
    <mergeCell ref="C2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2019-08-08T01:19:31Z</dcterms:modified>
</cp:coreProperties>
</file>