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<sst xmlns="http://schemas.openxmlformats.org/spreadsheetml/2006/main" count="422" uniqueCount="235">
  <si>
    <t>2019年公开招聘编内人员拟聘人员信息表</t>
  </si>
  <si>
    <t>序号</t>
  </si>
  <si>
    <t>姓名</t>
  </si>
  <si>
    <t>性别</t>
  </si>
  <si>
    <t>用人部门</t>
  </si>
  <si>
    <t>拟录取岗位</t>
  </si>
  <si>
    <t>职位代码</t>
  </si>
  <si>
    <t>学历</t>
  </si>
  <si>
    <t>学位</t>
  </si>
  <si>
    <t>职称</t>
  </si>
  <si>
    <t>毕业专业</t>
  </si>
  <si>
    <t>毕业院校</t>
  </si>
  <si>
    <t>笔试成绩</t>
  </si>
  <si>
    <t>面试成绩</t>
  </si>
  <si>
    <t>总成绩</t>
  </si>
  <si>
    <t>总成绩排名</t>
  </si>
  <si>
    <t>备注</t>
  </si>
  <si>
    <t>刘灵凤</t>
  </si>
  <si>
    <t>女</t>
  </si>
  <si>
    <t>运输与经济管理学院</t>
  </si>
  <si>
    <t>电子商务专业专任教师（专业技术十二级及以上）</t>
  </si>
  <si>
    <t>A1</t>
  </si>
  <si>
    <t>研究生毕业</t>
  </si>
  <si>
    <t>硕士</t>
  </si>
  <si>
    <t>物流工程硕士（专业硕士）(A120105)</t>
  </si>
  <si>
    <t>北京交通大学</t>
  </si>
  <si>
    <t>75.65</t>
  </si>
  <si>
    <t>邹小健</t>
  </si>
  <si>
    <t>实训指导教师（专业技术十二级及以上）</t>
  </si>
  <si>
    <t>A2</t>
  </si>
  <si>
    <t>实验师</t>
  </si>
  <si>
    <t>交通运输工程硕士（专业硕士）(A082305)</t>
  </si>
  <si>
    <t>华南理工大学</t>
  </si>
  <si>
    <t>72.04</t>
  </si>
  <si>
    <t>刘明明</t>
  </si>
  <si>
    <t>男</t>
  </si>
  <si>
    <t>海事学院</t>
  </si>
  <si>
    <t>航海技术专业专任教师（专业技术十二级及以上）</t>
  </si>
  <si>
    <t>C2</t>
  </si>
  <si>
    <t xml:space="preserve">上海海事大学 </t>
  </si>
  <si>
    <t>72.97</t>
  </si>
  <si>
    <t>曾颖委</t>
  </si>
  <si>
    <t>汽车与工程机械学院</t>
  </si>
  <si>
    <t>实训指导教师（专业技术十级及以上）</t>
  </si>
  <si>
    <t>D2</t>
  </si>
  <si>
    <t>大学本科毕业</t>
  </si>
  <si>
    <t>学士</t>
  </si>
  <si>
    <t>高级工程师</t>
  </si>
  <si>
    <t>机械设计制造及其自动化(B080202)</t>
  </si>
  <si>
    <t>广东技术师范学院</t>
  </si>
  <si>
    <t>65.79</t>
  </si>
  <si>
    <t>王燕娜</t>
  </si>
  <si>
    <t>基础部</t>
  </si>
  <si>
    <t>数学专任教师（专业技术十级及以上）</t>
  </si>
  <si>
    <t>F1</t>
  </si>
  <si>
    <t>讲 师</t>
  </si>
  <si>
    <t>运筹学与控制论(A070105)</t>
  </si>
  <si>
    <t>华南师范大学</t>
  </si>
  <si>
    <t>76.79</t>
  </si>
  <si>
    <t>李霞</t>
  </si>
  <si>
    <t>体育专任教师（专业技术十级及以上）</t>
  </si>
  <si>
    <t>F3</t>
  </si>
  <si>
    <t>体育教育训练学(A040303)</t>
  </si>
  <si>
    <t>广州体育学院</t>
  </si>
  <si>
    <t>71.22</t>
  </si>
  <si>
    <t>姚素华</t>
  </si>
  <si>
    <t>英语专任教师（专业技术十级及以上）</t>
  </si>
  <si>
    <t>F4</t>
  </si>
  <si>
    <t>外国语言学及应用语言学(A050211)</t>
  </si>
  <si>
    <t>75.79</t>
  </si>
  <si>
    <t>曾杰海</t>
  </si>
  <si>
    <t>英语笔译硕士（专业硕士）(A050212)</t>
  </si>
  <si>
    <t>云南民族大学</t>
  </si>
  <si>
    <t>72.29</t>
  </si>
  <si>
    <t>徐莹晖</t>
  </si>
  <si>
    <t>中山大学</t>
  </si>
  <si>
    <t>68.51</t>
  </si>
  <si>
    <t>李柳华</t>
  </si>
  <si>
    <t>人文社科部</t>
  </si>
  <si>
    <t>思政课专任教师（专业技术十二级及以上）</t>
  </si>
  <si>
    <t>G</t>
  </si>
  <si>
    <t>法律硕士（专业硕士）(A030111)</t>
  </si>
  <si>
    <t>青岛大学</t>
  </si>
  <si>
    <t>78.29</t>
  </si>
  <si>
    <t>冯蕾</t>
  </si>
  <si>
    <t>广东财经大学</t>
  </si>
  <si>
    <t>72.93</t>
  </si>
  <si>
    <t>许娇艳</t>
  </si>
  <si>
    <t>思想政治教育(A030505)</t>
  </si>
  <si>
    <t>湖南师范大学</t>
  </si>
  <si>
    <t>73.97</t>
  </si>
  <si>
    <t>张蒙</t>
  </si>
  <si>
    <t>校区综合管理办</t>
  </si>
  <si>
    <t>综合服务管理（管理岗十级及以上）</t>
  </si>
  <si>
    <t>H</t>
  </si>
  <si>
    <t>行政管理(B120402)</t>
  </si>
  <si>
    <t>广东金融学院</t>
  </si>
  <si>
    <t>78.36</t>
  </si>
  <si>
    <t>陈佳莉</t>
  </si>
  <si>
    <t>助理研究员</t>
  </si>
  <si>
    <t>会计学(B120203)</t>
  </si>
  <si>
    <t>中南大学</t>
  </si>
  <si>
    <t>73.54</t>
  </si>
  <si>
    <t>苏淼</t>
  </si>
  <si>
    <t>教务处</t>
  </si>
  <si>
    <t>教务信息系统管理（专业技术十二级及以上）</t>
  </si>
  <si>
    <t>I2</t>
  </si>
  <si>
    <t>计算机科学与技术(B080901)</t>
  </si>
  <si>
    <t>广东警官学院</t>
  </si>
  <si>
    <t>79.36</t>
  </si>
  <si>
    <t>张婷</t>
  </si>
  <si>
    <t>计划财务处</t>
  </si>
  <si>
    <t>财务会计（专业技术十二级及以上）</t>
  </si>
  <si>
    <t>J</t>
  </si>
  <si>
    <t>助理会计师</t>
  </si>
  <si>
    <t>湖南财政经济学院</t>
  </si>
  <si>
    <t>76.04</t>
  </si>
  <si>
    <t>林贵果</t>
  </si>
  <si>
    <t>仲恺农业工程学院</t>
  </si>
  <si>
    <t>75.54</t>
  </si>
  <si>
    <t>何彦乔</t>
  </si>
  <si>
    <t>75.29</t>
  </si>
  <si>
    <t>周知</t>
  </si>
  <si>
    <t>监察审计处</t>
  </si>
  <si>
    <t>纪检监察员（管理岗十级及以上）</t>
  </si>
  <si>
    <t>K1</t>
  </si>
  <si>
    <t>会计师</t>
  </si>
  <si>
    <t>会计硕士（专业硕士）(A120206)</t>
  </si>
  <si>
    <t>68.36</t>
  </si>
  <si>
    <t>黄丽娟</t>
  </si>
  <si>
    <t>招生就业处</t>
  </si>
  <si>
    <t>创业实践管理（管理岗十级及以上）</t>
  </si>
  <si>
    <t>L</t>
  </si>
  <si>
    <t>资产评估硕士（专业硕士）(A020216)</t>
  </si>
  <si>
    <t>湖南大学</t>
  </si>
  <si>
    <t>77.22</t>
  </si>
  <si>
    <t>黄诗琪</t>
  </si>
  <si>
    <t>安全保卫处</t>
  </si>
  <si>
    <t>M1</t>
  </si>
  <si>
    <t>土地资源管理(A120405)</t>
  </si>
  <si>
    <t>广东工业大学</t>
  </si>
  <si>
    <t>74.11</t>
  </si>
  <si>
    <t>方喜红</t>
  </si>
  <si>
    <t>M2</t>
  </si>
  <si>
    <t>高等教育学(A040106)</t>
  </si>
  <si>
    <t>汕头大学</t>
  </si>
  <si>
    <t>史秋雨</t>
  </si>
  <si>
    <t>图书馆</t>
  </si>
  <si>
    <t>专业馆员（专业技术十二级及以上）</t>
  </si>
  <si>
    <t>N2</t>
  </si>
  <si>
    <t>馆 员</t>
  </si>
  <si>
    <t>图书馆学(A120501)</t>
  </si>
  <si>
    <t>71.11</t>
  </si>
  <si>
    <t>袁宜霞</t>
  </si>
  <si>
    <t>信息技术员（专业技术十二级及以上）</t>
  </si>
  <si>
    <t>N3</t>
  </si>
  <si>
    <t>计算机软件与理论(A081202)</t>
  </si>
  <si>
    <t>73.40</t>
  </si>
  <si>
    <t>卜瑜鹏</t>
  </si>
  <si>
    <t>N4</t>
  </si>
  <si>
    <t>网络工程(B080903)</t>
  </si>
  <si>
    <t>北京理工大学珠海学院</t>
  </si>
  <si>
    <t>72.61</t>
  </si>
  <si>
    <t>黄炎龙</t>
  </si>
  <si>
    <t>信息管理中心（档案馆）</t>
  </si>
  <si>
    <t>计算机技术员（专业技术十二级及以上）</t>
  </si>
  <si>
    <t>O1</t>
  </si>
  <si>
    <t>信号与信息处理(A081002)</t>
  </si>
  <si>
    <t>西安电子科技大学</t>
  </si>
  <si>
    <t>张平</t>
  </si>
  <si>
    <t>软件工程硕士（专业硕士）(A083502)</t>
  </si>
  <si>
    <t>广西师范大学</t>
  </si>
  <si>
    <t>70.97</t>
  </si>
  <si>
    <t>郑亚龙</t>
  </si>
  <si>
    <t>计算机与网络管理（专业技术十二级及以上）</t>
  </si>
  <si>
    <t>O2</t>
  </si>
  <si>
    <t>电子与通信工程硕士（专业硕士）(A081003)</t>
  </si>
  <si>
    <t>重庆邮电大学</t>
  </si>
  <si>
    <t>69.58</t>
  </si>
  <si>
    <t>刘美玲</t>
  </si>
  <si>
    <t>后勤基建处</t>
  </si>
  <si>
    <t>医务室医生岗（专业技术十级及以上）</t>
  </si>
  <si>
    <t>P1</t>
  </si>
  <si>
    <t>医师</t>
  </si>
  <si>
    <t>劳动卫生与环境卫生学(A100402)</t>
  </si>
  <si>
    <t>广州医科大学</t>
  </si>
  <si>
    <t>65.90</t>
  </si>
  <si>
    <t>曹俊辉</t>
  </si>
  <si>
    <t>工程造价（预结算）员（专业技术十级及以上）</t>
  </si>
  <si>
    <t>P3</t>
  </si>
  <si>
    <t>土木工程(B081101)</t>
  </si>
  <si>
    <t>71.04</t>
  </si>
  <si>
    <t>方远华</t>
  </si>
  <si>
    <t>学生工作处（团委）</t>
  </si>
  <si>
    <t>心理工作专职人员（专业技术十二级及以上）</t>
  </si>
  <si>
    <t>Q1</t>
  </si>
  <si>
    <t>应用心理硕士（专业硕士）(A040204)</t>
  </si>
  <si>
    <t>西南大学</t>
  </si>
  <si>
    <t>73.72</t>
  </si>
  <si>
    <t>钱雪艳</t>
  </si>
  <si>
    <t>学生管理（管理岗十级及以上）</t>
  </si>
  <si>
    <t>Q2</t>
  </si>
  <si>
    <t>分析化学(A070302)</t>
  </si>
  <si>
    <t>74.00</t>
  </si>
  <si>
    <t>朱键</t>
  </si>
  <si>
    <t>Q3</t>
  </si>
  <si>
    <t>音乐硕士（专业硕士）(A050409)</t>
  </si>
  <si>
    <t>广州大学</t>
  </si>
  <si>
    <t>72.86</t>
  </si>
  <si>
    <t>李树信</t>
  </si>
  <si>
    <t>Q4</t>
  </si>
  <si>
    <t>法学(B030101)</t>
  </si>
  <si>
    <t>暨南大学</t>
  </si>
  <si>
    <t>76.72</t>
  </si>
  <si>
    <t>王锐</t>
  </si>
  <si>
    <t>辅导员（专业技术十二级及以上）</t>
  </si>
  <si>
    <t>R1</t>
  </si>
  <si>
    <t>音乐学(A050402)</t>
  </si>
  <si>
    <t>西安音乐学院</t>
  </si>
  <si>
    <t>82.03</t>
  </si>
  <si>
    <t>吴利文</t>
  </si>
  <si>
    <t>生物工程硕士（专业硕士）(A083602)</t>
  </si>
  <si>
    <t>81.03</t>
  </si>
  <si>
    <t>黄文祥</t>
  </si>
  <si>
    <t>体育人文社会学(A040301)</t>
  </si>
  <si>
    <t>82.32</t>
  </si>
  <si>
    <t>张格</t>
  </si>
  <si>
    <t>文艺学(A050101)</t>
  </si>
  <si>
    <t>浙江师范大学</t>
  </si>
  <si>
    <t>78.85</t>
  </si>
  <si>
    <t>高滢滢</t>
  </si>
  <si>
    <t>R2</t>
  </si>
  <si>
    <t>应用统计硕士（专业硕士）(A020212)</t>
  </si>
  <si>
    <t>云南财经大学</t>
  </si>
  <si>
    <t>88.00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</si>
</sst>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6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6" fontId="40" fillId="0" borderId="0" xfId="0" applyNumberFormat="1" applyFont="1" applyAlignment="1">
      <alignment horizontal="center" vertical="center" wrapText="1"/>
    </xf>
    <xf numFmtId="176" fontId="37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176" fontId="0" fillId="0" borderId="10" xfId="0" applyNumberForma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0" fillId="0" borderId="10" xfId="0" applyFill="1" applyBorder="1" applyAlignment="1" quotePrefix="1">
      <alignment horizontal="center" vertical="center" wrapText="1"/>
    </xf>
    <xf numFmtId="176" fontId="0" fillId="0" borderId="10" xfId="0" applyNumberForma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SheetLayoutView="100" workbookViewId="0" topLeftCell="A1">
      <selection activeCell="B36" sqref="B36"/>
    </sheetView>
  </sheetViews>
  <sheetFormatPr defaultColWidth="9.00390625" defaultRowHeight="15"/>
  <cols>
    <col min="1" max="1" width="4.421875" style="1" customWidth="1"/>
    <col min="2" max="2" width="8.57421875" style="1" customWidth="1"/>
    <col min="3" max="3" width="5.140625" style="1" customWidth="1"/>
    <col min="4" max="4" width="13.421875" style="1" customWidth="1"/>
    <col min="5" max="5" width="26.140625" style="1" customWidth="1"/>
    <col min="6" max="6" width="6.421875" style="1" customWidth="1"/>
    <col min="7" max="7" width="12.57421875" style="1" customWidth="1"/>
    <col min="8" max="8" width="9.28125" style="1" customWidth="1"/>
    <col min="9" max="9" width="7.421875" style="1" customWidth="1"/>
    <col min="10" max="10" width="22.421875" style="1" customWidth="1"/>
    <col min="11" max="11" width="14.421875" style="1" customWidth="1"/>
    <col min="12" max="12" width="9.421875" style="1" customWidth="1"/>
    <col min="13" max="13" width="9.57421875" style="1" customWidth="1"/>
    <col min="14" max="14" width="10.421875" style="6" customWidth="1"/>
    <col min="15" max="15" width="7.421875" style="1" customWidth="1"/>
    <col min="16" max="16" width="4.421875" style="1" customWidth="1"/>
    <col min="17" max="255" width="43.00390625" style="1" customWidth="1"/>
    <col min="256" max="256" width="43.00390625" style="1" bestFit="1" customWidth="1"/>
  </cols>
  <sheetData>
    <row r="1" spans="1:16" s="1" customFormat="1" ht="43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7"/>
      <c r="O1" s="8"/>
      <c r="P1" s="8"/>
    </row>
    <row r="2" spans="1:16" s="2" customFormat="1" ht="36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8" t="s">
        <v>12</v>
      </c>
      <c r="M2" s="18" t="s">
        <v>13</v>
      </c>
      <c r="N2" s="18" t="s">
        <v>14</v>
      </c>
      <c r="O2" s="9" t="s">
        <v>15</v>
      </c>
      <c r="P2" s="9" t="s">
        <v>16</v>
      </c>
    </row>
    <row r="3" spans="1:16" s="1" customFormat="1" ht="34.5" customHeight="1">
      <c r="A3" s="11">
        <v>1</v>
      </c>
      <c r="B3" s="21" t="s">
        <v>17</v>
      </c>
      <c r="C3" s="22" t="s">
        <v>18</v>
      </c>
      <c r="D3" s="11" t="s">
        <v>19</v>
      </c>
      <c r="E3" s="22" t="s">
        <v>20</v>
      </c>
      <c r="F3" s="22" t="s">
        <v>21</v>
      </c>
      <c r="G3" s="13" t="s">
        <v>22</v>
      </c>
      <c r="H3" s="13" t="s">
        <v>23</v>
      </c>
      <c r="I3" s="13"/>
      <c r="J3" s="13" t="s">
        <v>24</v>
      </c>
      <c r="K3" s="13" t="s">
        <v>25</v>
      </c>
      <c r="L3" s="23" t="s">
        <v>26</v>
      </c>
      <c r="M3" s="19">
        <v>85.86</v>
      </c>
      <c r="N3" s="19">
        <f>ROUND(L3*0.4+M3*0.6,2)</f>
        <v>81.78</v>
      </c>
      <c r="O3" s="11">
        <v>1</v>
      </c>
      <c r="P3" s="11"/>
    </row>
    <row r="4" spans="1:16" s="1" customFormat="1" ht="34.5" customHeight="1">
      <c r="A4" s="11">
        <v>2</v>
      </c>
      <c r="B4" s="21" t="s">
        <v>27</v>
      </c>
      <c r="C4" s="22" t="s">
        <v>18</v>
      </c>
      <c r="D4" s="11" t="s">
        <v>19</v>
      </c>
      <c r="E4" s="22" t="s">
        <v>28</v>
      </c>
      <c r="F4" s="22" t="s">
        <v>29</v>
      </c>
      <c r="G4" s="13" t="s">
        <v>22</v>
      </c>
      <c r="H4" s="13" t="s">
        <v>23</v>
      </c>
      <c r="I4" s="13" t="s">
        <v>30</v>
      </c>
      <c r="J4" s="13" t="s">
        <v>31</v>
      </c>
      <c r="K4" s="13" t="s">
        <v>32</v>
      </c>
      <c r="L4" s="23" t="s">
        <v>33</v>
      </c>
      <c r="M4" s="19">
        <v>86</v>
      </c>
      <c r="N4" s="19">
        <f>ROUND(L4*0.4+M4*0.6,2)</f>
        <v>80.42</v>
      </c>
      <c r="O4" s="11">
        <v>1</v>
      </c>
      <c r="P4" s="11"/>
    </row>
    <row r="5" spans="1:16" s="1" customFormat="1" ht="34.5" customHeight="1">
      <c r="A5" s="11">
        <v>3</v>
      </c>
      <c r="B5" s="21" t="s">
        <v>34</v>
      </c>
      <c r="C5" s="22" t="s">
        <v>35</v>
      </c>
      <c r="D5" s="11" t="s">
        <v>36</v>
      </c>
      <c r="E5" s="22" t="s">
        <v>37</v>
      </c>
      <c r="F5" s="22" t="s">
        <v>38</v>
      </c>
      <c r="G5" s="13" t="s">
        <v>22</v>
      </c>
      <c r="H5" s="13" t="s">
        <v>23</v>
      </c>
      <c r="I5" s="13"/>
      <c r="J5" s="13" t="s">
        <v>31</v>
      </c>
      <c r="K5" s="13" t="s">
        <v>39</v>
      </c>
      <c r="L5" s="23" t="s">
        <v>40</v>
      </c>
      <c r="M5" s="19">
        <v>83.71</v>
      </c>
      <c r="N5" s="19">
        <f>ROUND(L5*0.4+M5*0.6,2)</f>
        <v>79.41</v>
      </c>
      <c r="O5" s="11">
        <v>1</v>
      </c>
      <c r="P5" s="11"/>
    </row>
    <row r="6" spans="1:16" s="1" customFormat="1" ht="34.5" customHeight="1">
      <c r="A6" s="11">
        <v>4</v>
      </c>
      <c r="B6" s="21" t="s">
        <v>41</v>
      </c>
      <c r="C6" s="22" t="s">
        <v>35</v>
      </c>
      <c r="D6" s="11" t="s">
        <v>42</v>
      </c>
      <c r="E6" s="22" t="s">
        <v>43</v>
      </c>
      <c r="F6" s="22" t="s">
        <v>44</v>
      </c>
      <c r="G6" s="13" t="s">
        <v>45</v>
      </c>
      <c r="H6" s="13" t="s">
        <v>46</v>
      </c>
      <c r="I6" s="13" t="s">
        <v>47</v>
      </c>
      <c r="J6" s="13" t="s">
        <v>48</v>
      </c>
      <c r="K6" s="13" t="s">
        <v>49</v>
      </c>
      <c r="L6" s="23" t="s">
        <v>50</v>
      </c>
      <c r="M6" s="19">
        <v>85.29</v>
      </c>
      <c r="N6" s="19">
        <f aca="true" t="shared" si="0" ref="N6:N17">ROUND(L6*0.4+M6*0.6,2)</f>
        <v>77.49</v>
      </c>
      <c r="O6" s="11">
        <v>1</v>
      </c>
      <c r="P6" s="11"/>
    </row>
    <row r="7" spans="1:16" s="1" customFormat="1" ht="34.5" customHeight="1">
      <c r="A7" s="11">
        <v>5</v>
      </c>
      <c r="B7" s="21" t="s">
        <v>51</v>
      </c>
      <c r="C7" s="22" t="s">
        <v>18</v>
      </c>
      <c r="D7" s="11" t="s">
        <v>52</v>
      </c>
      <c r="E7" s="22" t="s">
        <v>53</v>
      </c>
      <c r="F7" s="22" t="s">
        <v>54</v>
      </c>
      <c r="G7" s="13" t="s">
        <v>22</v>
      </c>
      <c r="H7" s="13" t="s">
        <v>23</v>
      </c>
      <c r="I7" s="13" t="s">
        <v>55</v>
      </c>
      <c r="J7" s="13" t="s">
        <v>56</v>
      </c>
      <c r="K7" s="13" t="s">
        <v>57</v>
      </c>
      <c r="L7" s="23" t="s">
        <v>58</v>
      </c>
      <c r="M7" s="19">
        <v>85.29</v>
      </c>
      <c r="N7" s="19">
        <f t="shared" si="0"/>
        <v>81.89</v>
      </c>
      <c r="O7" s="11">
        <v>1</v>
      </c>
      <c r="P7" s="11"/>
    </row>
    <row r="8" spans="1:16" s="1" customFormat="1" ht="34.5" customHeight="1">
      <c r="A8" s="11">
        <v>6</v>
      </c>
      <c r="B8" s="21" t="s">
        <v>59</v>
      </c>
      <c r="C8" s="22" t="s">
        <v>18</v>
      </c>
      <c r="D8" s="11" t="s">
        <v>52</v>
      </c>
      <c r="E8" s="22" t="s">
        <v>60</v>
      </c>
      <c r="F8" s="22" t="s">
        <v>61</v>
      </c>
      <c r="G8" s="13" t="s">
        <v>22</v>
      </c>
      <c r="H8" s="13" t="s">
        <v>23</v>
      </c>
      <c r="I8" s="13" t="s">
        <v>55</v>
      </c>
      <c r="J8" s="13" t="s">
        <v>62</v>
      </c>
      <c r="K8" s="13" t="s">
        <v>63</v>
      </c>
      <c r="L8" s="23" t="s">
        <v>64</v>
      </c>
      <c r="M8" s="19">
        <v>85.14</v>
      </c>
      <c r="N8" s="19">
        <f t="shared" si="0"/>
        <v>79.57</v>
      </c>
      <c r="O8" s="11">
        <v>1</v>
      </c>
      <c r="P8" s="11"/>
    </row>
    <row r="9" spans="1:16" s="1" customFormat="1" ht="34.5" customHeight="1">
      <c r="A9" s="11">
        <v>7</v>
      </c>
      <c r="B9" s="21" t="s">
        <v>65</v>
      </c>
      <c r="C9" s="22" t="s">
        <v>18</v>
      </c>
      <c r="D9" s="11" t="s">
        <v>52</v>
      </c>
      <c r="E9" s="22" t="s">
        <v>66</v>
      </c>
      <c r="F9" s="22" t="s">
        <v>67</v>
      </c>
      <c r="G9" s="13" t="s">
        <v>22</v>
      </c>
      <c r="H9" s="13" t="s">
        <v>23</v>
      </c>
      <c r="I9" s="13" t="s">
        <v>55</v>
      </c>
      <c r="J9" s="13" t="s">
        <v>68</v>
      </c>
      <c r="K9" s="13" t="s">
        <v>57</v>
      </c>
      <c r="L9" s="23" t="s">
        <v>69</v>
      </c>
      <c r="M9" s="19">
        <v>89</v>
      </c>
      <c r="N9" s="19">
        <f t="shared" si="0"/>
        <v>83.72</v>
      </c>
      <c r="O9" s="11">
        <v>1</v>
      </c>
      <c r="P9" s="11"/>
    </row>
    <row r="10" spans="1:16" s="1" customFormat="1" ht="34.5" customHeight="1">
      <c r="A10" s="11">
        <v>8</v>
      </c>
      <c r="B10" s="21" t="s">
        <v>70</v>
      </c>
      <c r="C10" s="22" t="s">
        <v>35</v>
      </c>
      <c r="D10" s="11" t="s">
        <v>52</v>
      </c>
      <c r="E10" s="22" t="s">
        <v>66</v>
      </c>
      <c r="F10" s="22" t="s">
        <v>67</v>
      </c>
      <c r="G10" s="13" t="s">
        <v>22</v>
      </c>
      <c r="H10" s="13" t="s">
        <v>23</v>
      </c>
      <c r="I10" s="13" t="s">
        <v>55</v>
      </c>
      <c r="J10" s="13" t="s">
        <v>71</v>
      </c>
      <c r="K10" s="13" t="s">
        <v>72</v>
      </c>
      <c r="L10" s="23" t="s">
        <v>73</v>
      </c>
      <c r="M10" s="19">
        <v>87.86</v>
      </c>
      <c r="N10" s="19">
        <f t="shared" si="0"/>
        <v>81.63</v>
      </c>
      <c r="O10" s="11">
        <v>2</v>
      </c>
      <c r="P10" s="11"/>
    </row>
    <row r="11" spans="1:16" s="1" customFormat="1" ht="34.5" customHeight="1">
      <c r="A11" s="11">
        <v>9</v>
      </c>
      <c r="B11" s="21" t="s">
        <v>74</v>
      </c>
      <c r="C11" s="22" t="s">
        <v>18</v>
      </c>
      <c r="D11" s="11" t="s">
        <v>52</v>
      </c>
      <c r="E11" s="22" t="s">
        <v>66</v>
      </c>
      <c r="F11" s="22" t="s">
        <v>67</v>
      </c>
      <c r="G11" s="13" t="s">
        <v>22</v>
      </c>
      <c r="H11" s="13" t="s">
        <v>23</v>
      </c>
      <c r="I11" s="13" t="s">
        <v>55</v>
      </c>
      <c r="J11" s="13" t="s">
        <v>68</v>
      </c>
      <c r="K11" s="13" t="s">
        <v>75</v>
      </c>
      <c r="L11" s="23" t="s">
        <v>76</v>
      </c>
      <c r="M11" s="19">
        <v>88.57</v>
      </c>
      <c r="N11" s="19">
        <f t="shared" si="0"/>
        <v>80.55</v>
      </c>
      <c r="O11" s="11">
        <v>3</v>
      </c>
      <c r="P11" s="11"/>
    </row>
    <row r="12" spans="1:16" s="1" customFormat="1" ht="34.5" customHeight="1">
      <c r="A12" s="11">
        <v>10</v>
      </c>
      <c r="B12" s="21" t="s">
        <v>77</v>
      </c>
      <c r="C12" s="22" t="s">
        <v>18</v>
      </c>
      <c r="D12" s="11" t="s">
        <v>78</v>
      </c>
      <c r="E12" s="22" t="s">
        <v>79</v>
      </c>
      <c r="F12" s="22" t="s">
        <v>80</v>
      </c>
      <c r="G12" s="13" t="s">
        <v>22</v>
      </c>
      <c r="H12" s="13" t="s">
        <v>23</v>
      </c>
      <c r="I12" s="13"/>
      <c r="J12" s="13" t="s">
        <v>81</v>
      </c>
      <c r="K12" s="13" t="s">
        <v>82</v>
      </c>
      <c r="L12" s="23" t="s">
        <v>83</v>
      </c>
      <c r="M12" s="19">
        <v>79.71</v>
      </c>
      <c r="N12" s="19">
        <f t="shared" si="0"/>
        <v>79.14</v>
      </c>
      <c r="O12" s="11">
        <v>1</v>
      </c>
      <c r="P12" s="11"/>
    </row>
    <row r="13" spans="1:16" s="1" customFormat="1" ht="34.5" customHeight="1">
      <c r="A13" s="11">
        <v>11</v>
      </c>
      <c r="B13" s="21" t="s">
        <v>84</v>
      </c>
      <c r="C13" s="22" t="s">
        <v>18</v>
      </c>
      <c r="D13" s="11" t="s">
        <v>78</v>
      </c>
      <c r="E13" s="22" t="s">
        <v>79</v>
      </c>
      <c r="F13" s="22" t="s">
        <v>80</v>
      </c>
      <c r="G13" s="13" t="s">
        <v>22</v>
      </c>
      <c r="H13" s="13" t="s">
        <v>23</v>
      </c>
      <c r="I13" s="13"/>
      <c r="J13" s="13" t="s">
        <v>81</v>
      </c>
      <c r="K13" s="13" t="s">
        <v>85</v>
      </c>
      <c r="L13" s="23" t="s">
        <v>86</v>
      </c>
      <c r="M13" s="19">
        <v>81.74</v>
      </c>
      <c r="N13" s="19">
        <f t="shared" si="0"/>
        <v>78.22</v>
      </c>
      <c r="O13" s="11">
        <v>2</v>
      </c>
      <c r="P13" s="11"/>
    </row>
    <row r="14" spans="1:16" s="1" customFormat="1" ht="34.5" customHeight="1">
      <c r="A14" s="11">
        <v>12</v>
      </c>
      <c r="B14" s="21" t="s">
        <v>87</v>
      </c>
      <c r="C14" s="22" t="s">
        <v>18</v>
      </c>
      <c r="D14" s="11" t="s">
        <v>78</v>
      </c>
      <c r="E14" s="22" t="s">
        <v>79</v>
      </c>
      <c r="F14" s="22" t="s">
        <v>80</v>
      </c>
      <c r="G14" s="13" t="s">
        <v>22</v>
      </c>
      <c r="H14" s="13" t="s">
        <v>23</v>
      </c>
      <c r="I14" s="13"/>
      <c r="J14" s="13" t="s">
        <v>88</v>
      </c>
      <c r="K14" s="13" t="s">
        <v>89</v>
      </c>
      <c r="L14" s="23" t="s">
        <v>90</v>
      </c>
      <c r="M14" s="19">
        <v>80</v>
      </c>
      <c r="N14" s="19">
        <f t="shared" si="0"/>
        <v>77.59</v>
      </c>
      <c r="O14" s="11">
        <v>3</v>
      </c>
      <c r="P14" s="11"/>
    </row>
    <row r="15" spans="1:16" s="1" customFormat="1" ht="34.5" customHeight="1">
      <c r="A15" s="11">
        <v>13</v>
      </c>
      <c r="B15" s="21" t="s">
        <v>91</v>
      </c>
      <c r="C15" s="22" t="s">
        <v>35</v>
      </c>
      <c r="D15" s="11" t="s">
        <v>92</v>
      </c>
      <c r="E15" s="22" t="s">
        <v>93</v>
      </c>
      <c r="F15" s="22" t="s">
        <v>94</v>
      </c>
      <c r="G15" s="13" t="s">
        <v>45</v>
      </c>
      <c r="H15" s="13" t="s">
        <v>46</v>
      </c>
      <c r="I15" s="13"/>
      <c r="J15" s="13" t="s">
        <v>95</v>
      </c>
      <c r="K15" s="13" t="s">
        <v>96</v>
      </c>
      <c r="L15" s="23" t="s">
        <v>97</v>
      </c>
      <c r="M15" s="19">
        <v>85.86</v>
      </c>
      <c r="N15" s="19">
        <f t="shared" si="0"/>
        <v>82.86</v>
      </c>
      <c r="O15" s="11">
        <v>1</v>
      </c>
      <c r="P15" s="11"/>
    </row>
    <row r="16" spans="1:16" s="1" customFormat="1" ht="34.5" customHeight="1">
      <c r="A16" s="11">
        <v>14</v>
      </c>
      <c r="B16" s="21" t="s">
        <v>98</v>
      </c>
      <c r="C16" s="22" t="s">
        <v>18</v>
      </c>
      <c r="D16" s="11" t="s">
        <v>92</v>
      </c>
      <c r="E16" s="22" t="s">
        <v>93</v>
      </c>
      <c r="F16" s="22" t="s">
        <v>94</v>
      </c>
      <c r="G16" s="13" t="s">
        <v>45</v>
      </c>
      <c r="H16" s="13" t="s">
        <v>23</v>
      </c>
      <c r="I16" s="13" t="s">
        <v>99</v>
      </c>
      <c r="J16" s="13" t="s">
        <v>100</v>
      </c>
      <c r="K16" s="13" t="s">
        <v>101</v>
      </c>
      <c r="L16" s="23" t="s">
        <v>102</v>
      </c>
      <c r="M16" s="19">
        <v>86.5</v>
      </c>
      <c r="N16" s="19">
        <f t="shared" si="0"/>
        <v>81.32</v>
      </c>
      <c r="O16" s="11">
        <v>2</v>
      </c>
      <c r="P16" s="11"/>
    </row>
    <row r="17" spans="1:16" s="3" customFormat="1" ht="34.5" customHeight="1">
      <c r="A17" s="11">
        <v>15</v>
      </c>
      <c r="B17" s="24" t="s">
        <v>103</v>
      </c>
      <c r="C17" s="22" t="s">
        <v>18</v>
      </c>
      <c r="D17" s="11" t="s">
        <v>104</v>
      </c>
      <c r="E17" s="22" t="s">
        <v>105</v>
      </c>
      <c r="F17" s="22" t="s">
        <v>106</v>
      </c>
      <c r="G17" s="13" t="s">
        <v>45</v>
      </c>
      <c r="H17" s="13" t="s">
        <v>46</v>
      </c>
      <c r="I17" s="13"/>
      <c r="J17" s="13" t="s">
        <v>107</v>
      </c>
      <c r="K17" s="13" t="s">
        <v>108</v>
      </c>
      <c r="L17" s="23" t="s">
        <v>109</v>
      </c>
      <c r="M17" s="19">
        <v>78.14</v>
      </c>
      <c r="N17" s="19">
        <f>ROUND(L17*0.4+M17*0.6,2)</f>
        <v>78.63</v>
      </c>
      <c r="O17" s="11">
        <v>2</v>
      </c>
      <c r="P17" s="11"/>
    </row>
    <row r="18" spans="1:16" s="4" customFormat="1" ht="34.5" customHeight="1">
      <c r="A18" s="11">
        <v>16</v>
      </c>
      <c r="B18" s="25" t="s">
        <v>110</v>
      </c>
      <c r="C18" s="25" t="s">
        <v>18</v>
      </c>
      <c r="D18" s="15" t="s">
        <v>111</v>
      </c>
      <c r="E18" s="25" t="s">
        <v>112</v>
      </c>
      <c r="F18" s="25" t="s">
        <v>113</v>
      </c>
      <c r="G18" s="13" t="s">
        <v>45</v>
      </c>
      <c r="H18" s="13" t="s">
        <v>46</v>
      </c>
      <c r="I18" s="13" t="s">
        <v>114</v>
      </c>
      <c r="J18" s="13" t="s">
        <v>100</v>
      </c>
      <c r="K18" s="13" t="s">
        <v>115</v>
      </c>
      <c r="L18" s="26" t="s">
        <v>116</v>
      </c>
      <c r="M18" s="20">
        <v>83.5</v>
      </c>
      <c r="N18" s="19">
        <f>ROUND(L18*0.4+M18*0.6,2)</f>
        <v>80.52</v>
      </c>
      <c r="O18" s="11">
        <v>1</v>
      </c>
      <c r="P18" s="15"/>
    </row>
    <row r="19" spans="1:16" s="4" customFormat="1" ht="34.5" customHeight="1">
      <c r="A19" s="11">
        <v>17</v>
      </c>
      <c r="B19" s="25" t="s">
        <v>117</v>
      </c>
      <c r="C19" s="25" t="s">
        <v>35</v>
      </c>
      <c r="D19" s="15" t="s">
        <v>111</v>
      </c>
      <c r="E19" s="25" t="s">
        <v>112</v>
      </c>
      <c r="F19" s="25" t="s">
        <v>113</v>
      </c>
      <c r="G19" s="13" t="s">
        <v>45</v>
      </c>
      <c r="H19" s="13" t="s">
        <v>46</v>
      </c>
      <c r="I19" s="13" t="s">
        <v>114</v>
      </c>
      <c r="J19" s="13" t="s">
        <v>100</v>
      </c>
      <c r="K19" s="13" t="s">
        <v>118</v>
      </c>
      <c r="L19" s="26" t="s">
        <v>119</v>
      </c>
      <c r="M19" s="20">
        <v>82.57</v>
      </c>
      <c r="N19" s="19">
        <f>ROUND(L19*0.4+M19*0.6,2)</f>
        <v>79.76</v>
      </c>
      <c r="O19" s="11">
        <v>2</v>
      </c>
      <c r="P19" s="15"/>
    </row>
    <row r="20" spans="1:16" s="4" customFormat="1" ht="34.5" customHeight="1">
      <c r="A20" s="11">
        <v>18</v>
      </c>
      <c r="B20" s="25" t="s">
        <v>120</v>
      </c>
      <c r="C20" s="25" t="s">
        <v>18</v>
      </c>
      <c r="D20" s="15" t="s">
        <v>111</v>
      </c>
      <c r="E20" s="25" t="s">
        <v>112</v>
      </c>
      <c r="F20" s="25" t="s">
        <v>113</v>
      </c>
      <c r="G20" s="13" t="s">
        <v>45</v>
      </c>
      <c r="H20" s="13" t="s">
        <v>46</v>
      </c>
      <c r="I20" s="13" t="s">
        <v>114</v>
      </c>
      <c r="J20" s="13" t="s">
        <v>100</v>
      </c>
      <c r="K20" s="13" t="s">
        <v>49</v>
      </c>
      <c r="L20" s="26" t="s">
        <v>121</v>
      </c>
      <c r="M20" s="20">
        <v>81.93</v>
      </c>
      <c r="N20" s="19">
        <f>ROUND(L20*0.4+M20*0.6,2)</f>
        <v>79.27</v>
      </c>
      <c r="O20" s="11">
        <v>3</v>
      </c>
      <c r="P20" s="15"/>
    </row>
    <row r="21" spans="1:16" s="4" customFormat="1" ht="34.5" customHeight="1">
      <c r="A21" s="11">
        <v>19</v>
      </c>
      <c r="B21" s="25" t="s">
        <v>122</v>
      </c>
      <c r="C21" s="25" t="s">
        <v>18</v>
      </c>
      <c r="D21" s="15" t="s">
        <v>123</v>
      </c>
      <c r="E21" s="25" t="s">
        <v>124</v>
      </c>
      <c r="F21" s="25" t="s">
        <v>125</v>
      </c>
      <c r="G21" s="13" t="s">
        <v>22</v>
      </c>
      <c r="H21" s="13" t="s">
        <v>23</v>
      </c>
      <c r="I21" s="13" t="s">
        <v>126</v>
      </c>
      <c r="J21" s="13" t="s">
        <v>127</v>
      </c>
      <c r="K21" s="13" t="s">
        <v>32</v>
      </c>
      <c r="L21" s="26" t="s">
        <v>128</v>
      </c>
      <c r="M21" s="20">
        <v>82.71</v>
      </c>
      <c r="N21" s="19">
        <f aca="true" t="shared" si="1" ref="N21:N30">ROUND(L21*0.4+M21*0.6,2)</f>
        <v>76.97</v>
      </c>
      <c r="O21" s="11">
        <v>1</v>
      </c>
      <c r="P21" s="15"/>
    </row>
    <row r="22" spans="1:16" s="5" customFormat="1" ht="34.5" customHeight="1">
      <c r="A22" s="11">
        <v>20</v>
      </c>
      <c r="B22" s="14" t="s">
        <v>129</v>
      </c>
      <c r="C22" s="11" t="s">
        <v>18</v>
      </c>
      <c r="D22" s="11" t="s">
        <v>130</v>
      </c>
      <c r="E22" s="11" t="s">
        <v>131</v>
      </c>
      <c r="F22" s="11" t="s">
        <v>132</v>
      </c>
      <c r="G22" s="13" t="s">
        <v>22</v>
      </c>
      <c r="H22" s="13" t="s">
        <v>23</v>
      </c>
      <c r="I22" s="13"/>
      <c r="J22" s="13" t="s">
        <v>133</v>
      </c>
      <c r="K22" s="13" t="s">
        <v>134</v>
      </c>
      <c r="L22" s="19" t="s">
        <v>135</v>
      </c>
      <c r="M22" s="19">
        <v>84.71</v>
      </c>
      <c r="N22" s="19">
        <f t="shared" si="1"/>
        <v>81.71</v>
      </c>
      <c r="O22" s="11">
        <v>1</v>
      </c>
      <c r="P22" s="11"/>
    </row>
    <row r="23" spans="1:16" s="4" customFormat="1" ht="34.5" customHeight="1">
      <c r="A23" s="11">
        <v>21</v>
      </c>
      <c r="B23" s="25" t="s">
        <v>136</v>
      </c>
      <c r="C23" s="25" t="s">
        <v>18</v>
      </c>
      <c r="D23" s="15" t="s">
        <v>137</v>
      </c>
      <c r="E23" s="25" t="s">
        <v>93</v>
      </c>
      <c r="F23" s="25" t="s">
        <v>138</v>
      </c>
      <c r="G23" s="13" t="s">
        <v>22</v>
      </c>
      <c r="H23" s="13" t="s">
        <v>23</v>
      </c>
      <c r="I23" s="13"/>
      <c r="J23" s="13" t="s">
        <v>139</v>
      </c>
      <c r="K23" s="13" t="s">
        <v>140</v>
      </c>
      <c r="L23" s="26" t="s">
        <v>141</v>
      </c>
      <c r="M23" s="20">
        <v>86.29</v>
      </c>
      <c r="N23" s="19">
        <f t="shared" si="1"/>
        <v>81.42</v>
      </c>
      <c r="O23" s="11">
        <v>1</v>
      </c>
      <c r="P23" s="15"/>
    </row>
    <row r="24" spans="1:16" s="4" customFormat="1" ht="34.5" customHeight="1">
      <c r="A24" s="11">
        <v>22</v>
      </c>
      <c r="B24" s="25" t="s">
        <v>142</v>
      </c>
      <c r="C24" s="25" t="s">
        <v>18</v>
      </c>
      <c r="D24" s="15" t="s">
        <v>137</v>
      </c>
      <c r="E24" s="25" t="s">
        <v>93</v>
      </c>
      <c r="F24" s="25" t="s">
        <v>143</v>
      </c>
      <c r="G24" s="13" t="s">
        <v>22</v>
      </c>
      <c r="H24" s="13" t="s">
        <v>23</v>
      </c>
      <c r="I24" s="13"/>
      <c r="J24" s="13" t="s">
        <v>144</v>
      </c>
      <c r="K24" s="13" t="s">
        <v>145</v>
      </c>
      <c r="L24" s="26" t="s">
        <v>86</v>
      </c>
      <c r="M24" s="20">
        <v>77.71</v>
      </c>
      <c r="N24" s="19">
        <f t="shared" si="1"/>
        <v>75.8</v>
      </c>
      <c r="O24" s="11">
        <v>1</v>
      </c>
      <c r="P24" s="15"/>
    </row>
    <row r="25" spans="1:16" s="4" customFormat="1" ht="34.5" customHeight="1">
      <c r="A25" s="11">
        <v>23</v>
      </c>
      <c r="B25" s="25" t="s">
        <v>146</v>
      </c>
      <c r="C25" s="25" t="s">
        <v>18</v>
      </c>
      <c r="D25" s="15" t="s">
        <v>147</v>
      </c>
      <c r="E25" s="25" t="s">
        <v>148</v>
      </c>
      <c r="F25" s="25" t="s">
        <v>149</v>
      </c>
      <c r="G25" s="13" t="s">
        <v>22</v>
      </c>
      <c r="H25" s="13" t="s">
        <v>23</v>
      </c>
      <c r="I25" s="13" t="s">
        <v>150</v>
      </c>
      <c r="J25" s="13" t="s">
        <v>151</v>
      </c>
      <c r="K25" s="13" t="s">
        <v>75</v>
      </c>
      <c r="L25" s="26" t="s">
        <v>152</v>
      </c>
      <c r="M25" s="20">
        <v>86.57</v>
      </c>
      <c r="N25" s="19">
        <f t="shared" si="1"/>
        <v>80.39</v>
      </c>
      <c r="O25" s="11">
        <v>1</v>
      </c>
      <c r="P25" s="15"/>
    </row>
    <row r="26" spans="1:16" s="4" customFormat="1" ht="34.5" customHeight="1">
      <c r="A26" s="11">
        <v>24</v>
      </c>
      <c r="B26" s="25" t="s">
        <v>153</v>
      </c>
      <c r="C26" s="25" t="s">
        <v>18</v>
      </c>
      <c r="D26" s="15" t="s">
        <v>147</v>
      </c>
      <c r="E26" s="25" t="s">
        <v>154</v>
      </c>
      <c r="F26" s="25" t="s">
        <v>155</v>
      </c>
      <c r="G26" s="13" t="s">
        <v>22</v>
      </c>
      <c r="H26" s="13" t="s">
        <v>23</v>
      </c>
      <c r="I26" s="13" t="s">
        <v>47</v>
      </c>
      <c r="J26" s="13" t="s">
        <v>156</v>
      </c>
      <c r="K26" s="13" t="s">
        <v>32</v>
      </c>
      <c r="L26" s="26" t="s">
        <v>157</v>
      </c>
      <c r="M26" s="20">
        <v>83.71</v>
      </c>
      <c r="N26" s="19">
        <f t="shared" si="1"/>
        <v>79.59</v>
      </c>
      <c r="O26" s="11">
        <v>1</v>
      </c>
      <c r="P26" s="15"/>
    </row>
    <row r="27" spans="1:16" s="4" customFormat="1" ht="34.5" customHeight="1">
      <c r="A27" s="11">
        <v>25</v>
      </c>
      <c r="B27" s="25" t="s">
        <v>158</v>
      </c>
      <c r="C27" s="25" t="s">
        <v>35</v>
      </c>
      <c r="D27" s="15" t="s">
        <v>147</v>
      </c>
      <c r="E27" s="25" t="s">
        <v>154</v>
      </c>
      <c r="F27" s="25" t="s">
        <v>159</v>
      </c>
      <c r="G27" s="13" t="s">
        <v>45</v>
      </c>
      <c r="H27" s="13" t="s">
        <v>46</v>
      </c>
      <c r="I27" s="13"/>
      <c r="J27" s="13" t="s">
        <v>160</v>
      </c>
      <c r="K27" s="13" t="s">
        <v>161</v>
      </c>
      <c r="L27" s="26" t="s">
        <v>162</v>
      </c>
      <c r="M27" s="20">
        <v>84.86</v>
      </c>
      <c r="N27" s="19">
        <f t="shared" si="1"/>
        <v>79.96</v>
      </c>
      <c r="O27" s="11">
        <v>1</v>
      </c>
      <c r="P27" s="15"/>
    </row>
    <row r="28" spans="1:16" s="4" customFormat="1" ht="34.5" customHeight="1">
      <c r="A28" s="11">
        <v>26</v>
      </c>
      <c r="B28" s="25" t="s">
        <v>163</v>
      </c>
      <c r="C28" s="25" t="s">
        <v>35</v>
      </c>
      <c r="D28" s="15" t="s">
        <v>164</v>
      </c>
      <c r="E28" s="25" t="s">
        <v>165</v>
      </c>
      <c r="F28" s="25" t="s">
        <v>166</v>
      </c>
      <c r="G28" s="13" t="s">
        <v>22</v>
      </c>
      <c r="H28" s="13" t="s">
        <v>23</v>
      </c>
      <c r="I28" s="13"/>
      <c r="J28" s="13" t="s">
        <v>167</v>
      </c>
      <c r="K28" s="13" t="s">
        <v>168</v>
      </c>
      <c r="L28" s="26" t="s">
        <v>90</v>
      </c>
      <c r="M28" s="20">
        <v>83.14</v>
      </c>
      <c r="N28" s="19">
        <f t="shared" si="1"/>
        <v>79.47</v>
      </c>
      <c r="O28" s="11">
        <v>1</v>
      </c>
      <c r="P28" s="15"/>
    </row>
    <row r="29" spans="1:16" s="4" customFormat="1" ht="34.5" customHeight="1">
      <c r="A29" s="11">
        <v>27</v>
      </c>
      <c r="B29" s="25" t="s">
        <v>169</v>
      </c>
      <c r="C29" s="25" t="s">
        <v>18</v>
      </c>
      <c r="D29" s="15" t="s">
        <v>164</v>
      </c>
      <c r="E29" s="25" t="s">
        <v>165</v>
      </c>
      <c r="F29" s="25" t="s">
        <v>166</v>
      </c>
      <c r="G29" s="13" t="s">
        <v>22</v>
      </c>
      <c r="H29" s="13" t="s">
        <v>23</v>
      </c>
      <c r="I29" s="13"/>
      <c r="J29" s="13" t="s">
        <v>170</v>
      </c>
      <c r="K29" s="13" t="s">
        <v>171</v>
      </c>
      <c r="L29" s="26" t="s">
        <v>172</v>
      </c>
      <c r="M29" s="20">
        <v>82.29</v>
      </c>
      <c r="N29" s="19">
        <f t="shared" si="1"/>
        <v>77.76</v>
      </c>
      <c r="O29" s="11">
        <v>2</v>
      </c>
      <c r="P29" s="15"/>
    </row>
    <row r="30" spans="1:16" s="4" customFormat="1" ht="34.5" customHeight="1">
      <c r="A30" s="11">
        <v>28</v>
      </c>
      <c r="B30" s="25" t="s">
        <v>173</v>
      </c>
      <c r="C30" s="25" t="s">
        <v>35</v>
      </c>
      <c r="D30" s="15" t="s">
        <v>164</v>
      </c>
      <c r="E30" s="25" t="s">
        <v>174</v>
      </c>
      <c r="F30" s="25" t="s">
        <v>175</v>
      </c>
      <c r="G30" s="13" t="s">
        <v>22</v>
      </c>
      <c r="H30" s="13" t="s">
        <v>23</v>
      </c>
      <c r="I30" s="13"/>
      <c r="J30" s="13" t="s">
        <v>176</v>
      </c>
      <c r="K30" s="13" t="s">
        <v>177</v>
      </c>
      <c r="L30" s="26" t="s">
        <v>178</v>
      </c>
      <c r="M30" s="20">
        <v>82.86</v>
      </c>
      <c r="N30" s="19">
        <f t="shared" si="1"/>
        <v>77.55</v>
      </c>
      <c r="O30" s="11">
        <v>1</v>
      </c>
      <c r="P30" s="15"/>
    </row>
    <row r="31" spans="1:16" s="4" customFormat="1" ht="34.5" customHeight="1">
      <c r="A31" s="11">
        <v>29</v>
      </c>
      <c r="B31" s="25" t="s">
        <v>179</v>
      </c>
      <c r="C31" s="25" t="s">
        <v>18</v>
      </c>
      <c r="D31" s="15" t="s">
        <v>180</v>
      </c>
      <c r="E31" s="25" t="s">
        <v>181</v>
      </c>
      <c r="F31" s="25" t="s">
        <v>182</v>
      </c>
      <c r="G31" s="13" t="s">
        <v>22</v>
      </c>
      <c r="H31" s="13" t="s">
        <v>23</v>
      </c>
      <c r="I31" s="13" t="s">
        <v>183</v>
      </c>
      <c r="J31" s="13" t="s">
        <v>184</v>
      </c>
      <c r="K31" s="13" t="s">
        <v>185</v>
      </c>
      <c r="L31" s="26" t="s">
        <v>186</v>
      </c>
      <c r="M31" s="20">
        <v>81.93</v>
      </c>
      <c r="N31" s="19">
        <f aca="true" t="shared" si="2" ref="N31:N42">ROUND(L31*0.4+M31*0.6,2)</f>
        <v>75.52</v>
      </c>
      <c r="O31" s="11">
        <v>2</v>
      </c>
      <c r="P31" s="15"/>
    </row>
    <row r="32" spans="1:16" s="4" customFormat="1" ht="34.5" customHeight="1">
      <c r="A32" s="11">
        <v>30</v>
      </c>
      <c r="B32" s="22" t="s">
        <v>187</v>
      </c>
      <c r="C32" s="22" t="s">
        <v>35</v>
      </c>
      <c r="D32" s="11" t="s">
        <v>180</v>
      </c>
      <c r="E32" s="22" t="s">
        <v>188</v>
      </c>
      <c r="F32" s="22" t="s">
        <v>189</v>
      </c>
      <c r="G32" s="13" t="s">
        <v>45</v>
      </c>
      <c r="H32" s="13" t="s">
        <v>46</v>
      </c>
      <c r="I32" s="13"/>
      <c r="J32" s="13" t="s">
        <v>190</v>
      </c>
      <c r="K32" s="13" t="s">
        <v>101</v>
      </c>
      <c r="L32" s="23" t="s">
        <v>191</v>
      </c>
      <c r="M32" s="19">
        <v>83.14</v>
      </c>
      <c r="N32" s="19">
        <f t="shared" si="2"/>
        <v>78.3</v>
      </c>
      <c r="O32" s="11">
        <v>1</v>
      </c>
      <c r="P32" s="11"/>
    </row>
    <row r="33" spans="1:16" s="3" customFormat="1" ht="34.5" customHeight="1">
      <c r="A33" s="11">
        <v>31</v>
      </c>
      <c r="B33" s="24" t="s">
        <v>192</v>
      </c>
      <c r="C33" s="22" t="s">
        <v>35</v>
      </c>
      <c r="D33" s="11" t="s">
        <v>193</v>
      </c>
      <c r="E33" s="22" t="s">
        <v>194</v>
      </c>
      <c r="F33" s="22" t="s">
        <v>195</v>
      </c>
      <c r="G33" s="13" t="s">
        <v>22</v>
      </c>
      <c r="H33" s="13" t="s">
        <v>23</v>
      </c>
      <c r="I33" s="13"/>
      <c r="J33" s="13" t="s">
        <v>196</v>
      </c>
      <c r="K33" s="13" t="s">
        <v>197</v>
      </c>
      <c r="L33" s="23" t="s">
        <v>198</v>
      </c>
      <c r="M33" s="19">
        <v>86.57</v>
      </c>
      <c r="N33" s="19">
        <f t="shared" si="2"/>
        <v>81.43</v>
      </c>
      <c r="O33" s="11">
        <v>1</v>
      </c>
      <c r="P33" s="11"/>
    </row>
    <row r="34" spans="1:16" s="3" customFormat="1" ht="34.5" customHeight="1">
      <c r="A34" s="11">
        <v>32</v>
      </c>
      <c r="B34" s="24" t="s">
        <v>199</v>
      </c>
      <c r="C34" s="22" t="s">
        <v>18</v>
      </c>
      <c r="D34" s="11" t="s">
        <v>193</v>
      </c>
      <c r="E34" s="22" t="s">
        <v>200</v>
      </c>
      <c r="F34" s="22" t="s">
        <v>201</v>
      </c>
      <c r="G34" s="13" t="s">
        <v>22</v>
      </c>
      <c r="H34" s="13" t="s">
        <v>23</v>
      </c>
      <c r="I34" s="13"/>
      <c r="J34" s="13" t="s">
        <v>202</v>
      </c>
      <c r="K34" s="13" t="s">
        <v>32</v>
      </c>
      <c r="L34" s="23" t="s">
        <v>203</v>
      </c>
      <c r="M34" s="19">
        <v>85.86</v>
      </c>
      <c r="N34" s="19">
        <f t="shared" si="2"/>
        <v>81.12</v>
      </c>
      <c r="O34" s="11">
        <v>1</v>
      </c>
      <c r="P34" s="11"/>
    </row>
    <row r="35" spans="1:16" s="3" customFormat="1" ht="34.5" customHeight="1">
      <c r="A35" s="11">
        <v>33</v>
      </c>
      <c r="B35" s="24" t="s">
        <v>204</v>
      </c>
      <c r="C35" s="22" t="s">
        <v>35</v>
      </c>
      <c r="D35" s="11" t="s">
        <v>193</v>
      </c>
      <c r="E35" s="22" t="s">
        <v>200</v>
      </c>
      <c r="F35" s="22" t="s">
        <v>205</v>
      </c>
      <c r="G35" s="16" t="s">
        <v>22</v>
      </c>
      <c r="H35" s="16" t="s">
        <v>23</v>
      </c>
      <c r="I35" s="16"/>
      <c r="J35" s="16" t="s">
        <v>206</v>
      </c>
      <c r="K35" s="16" t="s">
        <v>207</v>
      </c>
      <c r="L35" s="23" t="s">
        <v>208</v>
      </c>
      <c r="M35" s="19">
        <v>87.14</v>
      </c>
      <c r="N35" s="19">
        <f t="shared" si="2"/>
        <v>81.43</v>
      </c>
      <c r="O35" s="11">
        <v>1</v>
      </c>
      <c r="P35" s="11"/>
    </row>
    <row r="36" spans="1:16" s="3" customFormat="1" ht="34.5" customHeight="1">
      <c r="A36" s="11">
        <v>34</v>
      </c>
      <c r="B36" s="24" t="s">
        <v>209</v>
      </c>
      <c r="C36" s="22" t="s">
        <v>35</v>
      </c>
      <c r="D36" s="11" t="s">
        <v>193</v>
      </c>
      <c r="E36" s="22" t="s">
        <v>200</v>
      </c>
      <c r="F36" s="22" t="s">
        <v>210</v>
      </c>
      <c r="G36" s="13" t="s">
        <v>45</v>
      </c>
      <c r="H36" s="13" t="s">
        <v>46</v>
      </c>
      <c r="I36" s="13"/>
      <c r="J36" s="13" t="s">
        <v>211</v>
      </c>
      <c r="K36" s="13" t="s">
        <v>212</v>
      </c>
      <c r="L36" s="23" t="s">
        <v>213</v>
      </c>
      <c r="M36" s="19">
        <v>89.43</v>
      </c>
      <c r="N36" s="19">
        <f t="shared" si="2"/>
        <v>84.35</v>
      </c>
      <c r="O36" s="11">
        <v>1</v>
      </c>
      <c r="P36" s="11"/>
    </row>
    <row r="37" spans="1:16" s="3" customFormat="1" ht="34.5" customHeight="1">
      <c r="A37" s="11">
        <v>35</v>
      </c>
      <c r="B37" s="24" t="s">
        <v>214</v>
      </c>
      <c r="C37" s="22" t="s">
        <v>35</v>
      </c>
      <c r="D37" s="11" t="s">
        <v>193</v>
      </c>
      <c r="E37" s="22" t="s">
        <v>215</v>
      </c>
      <c r="F37" s="22" t="s">
        <v>216</v>
      </c>
      <c r="G37" s="13" t="s">
        <v>22</v>
      </c>
      <c r="H37" s="13" t="s">
        <v>23</v>
      </c>
      <c r="I37" s="13"/>
      <c r="J37" s="13" t="s">
        <v>217</v>
      </c>
      <c r="K37" s="13" t="s">
        <v>218</v>
      </c>
      <c r="L37" s="23" t="s">
        <v>219</v>
      </c>
      <c r="M37" s="19">
        <v>87.43</v>
      </c>
      <c r="N37" s="19">
        <f t="shared" si="2"/>
        <v>85.27</v>
      </c>
      <c r="O37" s="11">
        <v>1</v>
      </c>
      <c r="P37" s="11"/>
    </row>
    <row r="38" spans="1:16" s="3" customFormat="1" ht="34.5" customHeight="1">
      <c r="A38" s="11">
        <v>36</v>
      </c>
      <c r="B38" s="24" t="s">
        <v>220</v>
      </c>
      <c r="C38" s="22" t="s">
        <v>35</v>
      </c>
      <c r="D38" s="11" t="s">
        <v>193</v>
      </c>
      <c r="E38" s="22" t="s">
        <v>215</v>
      </c>
      <c r="F38" s="22" t="s">
        <v>216</v>
      </c>
      <c r="G38" s="13" t="s">
        <v>22</v>
      </c>
      <c r="H38" s="13" t="s">
        <v>23</v>
      </c>
      <c r="I38" s="13"/>
      <c r="J38" s="13" t="s">
        <v>221</v>
      </c>
      <c r="K38" s="13" t="s">
        <v>212</v>
      </c>
      <c r="L38" s="23" t="s">
        <v>222</v>
      </c>
      <c r="M38" s="19">
        <v>86.71</v>
      </c>
      <c r="N38" s="19">
        <f t="shared" si="2"/>
        <v>84.44</v>
      </c>
      <c r="O38" s="11">
        <v>2</v>
      </c>
      <c r="P38" s="11"/>
    </row>
    <row r="39" spans="1:16" s="3" customFormat="1" ht="34.5" customHeight="1">
      <c r="A39" s="11">
        <v>37</v>
      </c>
      <c r="B39" s="24" t="s">
        <v>223</v>
      </c>
      <c r="C39" s="22" t="s">
        <v>35</v>
      </c>
      <c r="D39" s="11" t="s">
        <v>193</v>
      </c>
      <c r="E39" s="22" t="s">
        <v>215</v>
      </c>
      <c r="F39" s="22" t="s">
        <v>216</v>
      </c>
      <c r="G39" s="13" t="s">
        <v>22</v>
      </c>
      <c r="H39" s="13" t="s">
        <v>23</v>
      </c>
      <c r="I39" s="13"/>
      <c r="J39" s="13" t="s">
        <v>224</v>
      </c>
      <c r="K39" s="13" t="s">
        <v>63</v>
      </c>
      <c r="L39" s="23" t="s">
        <v>225</v>
      </c>
      <c r="M39" s="19">
        <v>82.71</v>
      </c>
      <c r="N39" s="19">
        <f t="shared" si="2"/>
        <v>82.55</v>
      </c>
      <c r="O39" s="11">
        <v>3</v>
      </c>
      <c r="P39" s="11"/>
    </row>
    <row r="40" spans="1:16" s="3" customFormat="1" ht="34.5" customHeight="1">
      <c r="A40" s="11">
        <v>38</v>
      </c>
      <c r="B40" s="24" t="s">
        <v>226</v>
      </c>
      <c r="C40" s="22" t="s">
        <v>35</v>
      </c>
      <c r="D40" s="11" t="s">
        <v>193</v>
      </c>
      <c r="E40" s="22" t="s">
        <v>215</v>
      </c>
      <c r="F40" s="22" t="s">
        <v>216</v>
      </c>
      <c r="G40" s="13" t="s">
        <v>22</v>
      </c>
      <c r="H40" s="13" t="s">
        <v>23</v>
      </c>
      <c r="I40" s="13"/>
      <c r="J40" s="13" t="s">
        <v>227</v>
      </c>
      <c r="K40" s="13" t="s">
        <v>228</v>
      </c>
      <c r="L40" s="23" t="s">
        <v>229</v>
      </c>
      <c r="M40" s="19">
        <v>84.71</v>
      </c>
      <c r="N40" s="19">
        <f t="shared" si="2"/>
        <v>82.37</v>
      </c>
      <c r="O40" s="11">
        <v>4</v>
      </c>
      <c r="P40" s="11"/>
    </row>
    <row r="41" spans="1:16" s="3" customFormat="1" ht="34.5" customHeight="1">
      <c r="A41" s="11">
        <v>39</v>
      </c>
      <c r="B41" s="24" t="s">
        <v>230</v>
      </c>
      <c r="C41" s="22" t="s">
        <v>18</v>
      </c>
      <c r="D41" s="11" t="s">
        <v>193</v>
      </c>
      <c r="E41" s="22" t="s">
        <v>215</v>
      </c>
      <c r="F41" s="22" t="s">
        <v>231</v>
      </c>
      <c r="G41" s="13" t="s">
        <v>22</v>
      </c>
      <c r="H41" s="13" t="s">
        <v>23</v>
      </c>
      <c r="I41" s="13"/>
      <c r="J41" s="13" t="s">
        <v>232</v>
      </c>
      <c r="K41" s="13" t="s">
        <v>233</v>
      </c>
      <c r="L41" s="23" t="s">
        <v>234</v>
      </c>
      <c r="M41" s="19">
        <v>87</v>
      </c>
      <c r="N41" s="19">
        <f t="shared" si="2"/>
        <v>87.4</v>
      </c>
      <c r="O41" s="11">
        <v>1</v>
      </c>
      <c r="P41" s="11"/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zzy</dc:creator>
  <cp:keywords/>
  <dc:description/>
  <cp:lastModifiedBy>高原春城</cp:lastModifiedBy>
  <dcterms:created xsi:type="dcterms:W3CDTF">2019-06-26T02:06:20Z</dcterms:created>
  <dcterms:modified xsi:type="dcterms:W3CDTF">2019-08-07T02:00:19Z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