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180" activeTab="0"/>
  </bookViews>
  <sheets>
    <sheet name="总成绩及入闱表" sheetId="1" r:id="rId1"/>
  </sheets>
  <definedNames>
    <definedName name="_xlnm.Print_Titles" localSheetId="0">'总成绩及入闱表'!$2:$2</definedName>
  </definedNames>
  <calcPr fullCalcOnLoad="1"/>
</workbook>
</file>

<file path=xl/sharedStrings.xml><?xml version="1.0" encoding="utf-8"?>
<sst xmlns="http://schemas.openxmlformats.org/spreadsheetml/2006/main" count="70" uniqueCount="43">
  <si>
    <t>随州日报社2019年公开招聘工作人员总成绩及体检考察入闱人员表</t>
  </si>
  <si>
    <t>姓名</t>
  </si>
  <si>
    <t>性别</t>
  </si>
  <si>
    <t>身份证号</t>
  </si>
  <si>
    <t>职测分数</t>
  </si>
  <si>
    <t>综合分数</t>
  </si>
  <si>
    <t>笔试总分</t>
  </si>
  <si>
    <t>三支一扶加分</t>
  </si>
  <si>
    <t>笔试成绩</t>
  </si>
  <si>
    <t>面试总分</t>
  </si>
  <si>
    <t>面试成绩</t>
  </si>
  <si>
    <t>总成绩</t>
  </si>
  <si>
    <t>职位名称</t>
  </si>
  <si>
    <t>招考人数</t>
  </si>
  <si>
    <t>入闱与否</t>
  </si>
  <si>
    <t>杨仪凡</t>
  </si>
  <si>
    <t>女</t>
  </si>
  <si>
    <t>421302199407300021</t>
  </si>
  <si>
    <t>全媒体记者</t>
  </si>
  <si>
    <t>是</t>
  </si>
  <si>
    <t>张亚捷</t>
  </si>
  <si>
    <t>421302199305214966</t>
  </si>
  <si>
    <t>高  俊</t>
  </si>
  <si>
    <t>421302199610216482</t>
  </si>
  <si>
    <t>否</t>
  </si>
  <si>
    <t>张  翅</t>
  </si>
  <si>
    <t>421302199708218160</t>
  </si>
  <si>
    <t>钟文静</t>
  </si>
  <si>
    <t>422326199302086147</t>
  </si>
  <si>
    <t>刘倩倩</t>
  </si>
  <si>
    <t>421302199203040424</t>
  </si>
  <si>
    <t>王聪莹</t>
  </si>
  <si>
    <t>42130219931020042X</t>
  </si>
  <si>
    <t>新媒体人员</t>
  </si>
  <si>
    <t>向凯君</t>
  </si>
  <si>
    <t>男</t>
  </si>
  <si>
    <t>420983199702104736</t>
  </si>
  <si>
    <t>王玉涵</t>
  </si>
  <si>
    <t>42130219960126866X</t>
  </si>
  <si>
    <t>樊曼荻</t>
  </si>
  <si>
    <t>421302199503281246</t>
  </si>
  <si>
    <t>周文涵</t>
  </si>
  <si>
    <t>421302199801230439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</si>
</sst>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5" fillId="0" borderId="0" xfId="40" applyFont="1">
      <alignment/>
      <protection/>
    </xf>
    <xf numFmtId="0" fontId="6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shrinkToFit="1"/>
      <protection/>
    </xf>
    <xf numFmtId="0" fontId="5" fillId="0" borderId="0" xfId="40" applyFont="1" applyAlignment="1">
      <alignment horizontal="center" vertical="center" wrapText="1"/>
      <protection/>
    </xf>
    <xf numFmtId="0" fontId="7" fillId="0" borderId="10" xfId="40" applyFont="1" applyBorder="1">
      <alignment/>
      <protection/>
    </xf>
    <xf numFmtId="0" fontId="7" fillId="0" borderId="10" xfId="40" applyFont="1" applyBorder="1" applyAlignment="1">
      <alignment horizontal="center"/>
      <protection/>
    </xf>
    <xf numFmtId="0" fontId="7" fillId="0" borderId="10" xfId="40" applyFont="1" applyBorder="1" applyAlignment="1">
      <alignment horizontal="center" shrinkToFit="1"/>
      <protection/>
    </xf>
    <xf numFmtId="0" fontId="5" fillId="0" borderId="0" xfId="40" applyFont="1" applyAlignment="1">
      <alignment horizontal="center"/>
      <protection/>
    </xf>
    <xf numFmtId="0" fontId="5" fillId="0" borderId="0" xfId="40" applyFont="1" applyAlignment="1">
      <alignment horizontal="center" shrinkToFit="1"/>
      <protection/>
    </xf>
    <xf numFmtId="0" fontId="3" fillId="0" borderId="0" xfId="40" applyFont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6.8515625" style="1" customWidth="1"/>
    <col min="2" max="2" width="5.00390625" style="8" customWidth="1"/>
    <col min="3" max="3" width="19.421875" style="1" customWidth="1"/>
    <col min="4" max="4" width="9.00390625" style="1" customWidth="1"/>
    <col min="5" max="5" width="9.140625" style="1" customWidth="1"/>
    <col min="6" max="6" width="9.28125" style="1" customWidth="1"/>
    <col min="7" max="7" width="7.421875" style="8" customWidth="1"/>
    <col min="8" max="8" width="9.28125" style="1" customWidth="1"/>
    <col min="9" max="9" width="10.140625" style="1" customWidth="1"/>
    <col min="10" max="10" width="9.140625" style="1" customWidth="1"/>
    <col min="11" max="11" width="7.7109375" style="1" customWidth="1"/>
    <col min="12" max="12" width="11.421875" style="9" customWidth="1"/>
    <col min="13" max="13" width="5.421875" style="8" customWidth="1"/>
    <col min="14" max="14" width="8.8515625" style="1" customWidth="1"/>
    <col min="15" max="16384" width="9.00390625" style="1" customWidth="1"/>
  </cols>
  <sheetData>
    <row r="1" spans="1:14" ht="35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4" customFormat="1" ht="39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3" t="s">
        <v>12</v>
      </c>
      <c r="M2" s="2" t="s">
        <v>13</v>
      </c>
      <c r="N2" s="2" t="s">
        <v>14</v>
      </c>
    </row>
    <row r="3" spans="1:14" ht="19.5" customHeight="1">
      <c r="A3" s="5" t="s">
        <v>15</v>
      </c>
      <c r="B3" s="6" t="s">
        <v>16</v>
      </c>
      <c r="C3" s="5" t="s">
        <v>17</v>
      </c>
      <c r="D3" s="5">
        <v>79.5</v>
      </c>
      <c r="E3" s="5">
        <v>89</v>
      </c>
      <c r="F3" s="5">
        <v>168.5</v>
      </c>
      <c r="G3" s="6">
        <v>5</v>
      </c>
      <c r="H3" s="5">
        <f aca="true" t="shared" si="0" ref="H3:H8">((D3+E3)/2*2/3+G3)*30%</f>
        <v>18.349999999999998</v>
      </c>
      <c r="I3" s="5">
        <v>86.2</v>
      </c>
      <c r="J3" s="5">
        <f aca="true" t="shared" si="1" ref="J3:J8">SUM(I3*0.7)</f>
        <v>60.339999999999996</v>
      </c>
      <c r="K3" s="5">
        <f aca="true" t="shared" si="2" ref="K3:K8">SUM(H3+J3)</f>
        <v>78.69</v>
      </c>
      <c r="L3" s="7" t="s">
        <v>18</v>
      </c>
      <c r="M3" s="6">
        <v>2</v>
      </c>
      <c r="N3" s="6" t="s">
        <v>19</v>
      </c>
    </row>
    <row r="4" spans="1:14" ht="19.5" customHeight="1">
      <c r="A4" s="5" t="s">
        <v>20</v>
      </c>
      <c r="B4" s="6" t="s">
        <v>16</v>
      </c>
      <c r="C4" s="5" t="s">
        <v>21</v>
      </c>
      <c r="D4" s="5">
        <v>87</v>
      </c>
      <c r="E4" s="5">
        <v>108.5</v>
      </c>
      <c r="F4" s="5">
        <v>195.5</v>
      </c>
      <c r="G4" s="6"/>
      <c r="H4" s="5">
        <f t="shared" si="0"/>
        <v>19.55</v>
      </c>
      <c r="I4" s="5">
        <v>83.9</v>
      </c>
      <c r="J4" s="5">
        <f t="shared" si="1"/>
        <v>58.73</v>
      </c>
      <c r="K4" s="5">
        <f t="shared" si="2"/>
        <v>78.28</v>
      </c>
      <c r="L4" s="7" t="s">
        <v>18</v>
      </c>
      <c r="M4" s="6">
        <v>2</v>
      </c>
      <c r="N4" s="6" t="s">
        <v>19</v>
      </c>
    </row>
    <row r="5" spans="1:14" ht="19.5" customHeight="1">
      <c r="A5" s="5" t="s">
        <v>22</v>
      </c>
      <c r="B5" s="6" t="s">
        <v>16</v>
      </c>
      <c r="C5" s="5" t="s">
        <v>23</v>
      </c>
      <c r="D5" s="5">
        <v>86</v>
      </c>
      <c r="E5" s="5">
        <v>97.5</v>
      </c>
      <c r="F5" s="5">
        <v>183.5</v>
      </c>
      <c r="G5" s="6"/>
      <c r="H5" s="5">
        <f t="shared" si="0"/>
        <v>18.349999999999998</v>
      </c>
      <c r="I5" s="5">
        <v>82.8</v>
      </c>
      <c r="J5" s="5">
        <f t="shared" si="1"/>
        <v>57.959999999999994</v>
      </c>
      <c r="K5" s="5">
        <f t="shared" si="2"/>
        <v>76.30999999999999</v>
      </c>
      <c r="L5" s="7" t="s">
        <v>18</v>
      </c>
      <c r="M5" s="6">
        <v>2</v>
      </c>
      <c r="N5" s="6" t="s">
        <v>24</v>
      </c>
    </row>
    <row r="6" spans="1:14" ht="19.5" customHeight="1">
      <c r="A6" s="5" t="s">
        <v>25</v>
      </c>
      <c r="B6" s="6" t="s">
        <v>16</v>
      </c>
      <c r="C6" s="5" t="s">
        <v>26</v>
      </c>
      <c r="D6" s="5">
        <v>88.5</v>
      </c>
      <c r="E6" s="5">
        <v>92.5</v>
      </c>
      <c r="F6" s="5">
        <v>181</v>
      </c>
      <c r="G6" s="6"/>
      <c r="H6" s="5">
        <f t="shared" si="0"/>
        <v>18.1</v>
      </c>
      <c r="I6" s="5">
        <v>82.4</v>
      </c>
      <c r="J6" s="5">
        <f t="shared" si="1"/>
        <v>57.68</v>
      </c>
      <c r="K6" s="5">
        <f t="shared" si="2"/>
        <v>75.78</v>
      </c>
      <c r="L6" s="7" t="s">
        <v>18</v>
      </c>
      <c r="M6" s="6">
        <v>2</v>
      </c>
      <c r="N6" s="6" t="s">
        <v>24</v>
      </c>
    </row>
    <row r="7" spans="1:14" ht="19.5" customHeight="1">
      <c r="A7" s="5" t="s">
        <v>27</v>
      </c>
      <c r="B7" s="6" t="s">
        <v>16</v>
      </c>
      <c r="C7" s="5" t="s">
        <v>28</v>
      </c>
      <c r="D7" s="5">
        <v>85.5</v>
      </c>
      <c r="E7" s="5">
        <v>93</v>
      </c>
      <c r="F7" s="5">
        <v>178.5</v>
      </c>
      <c r="G7" s="6"/>
      <c r="H7" s="5">
        <f t="shared" si="0"/>
        <v>17.849999999999998</v>
      </c>
      <c r="I7" s="5">
        <v>81.8</v>
      </c>
      <c r="J7" s="5">
        <f t="shared" si="1"/>
        <v>57.25999999999999</v>
      </c>
      <c r="K7" s="5">
        <f t="shared" si="2"/>
        <v>75.10999999999999</v>
      </c>
      <c r="L7" s="7" t="s">
        <v>18</v>
      </c>
      <c r="M7" s="6">
        <v>2</v>
      </c>
      <c r="N7" s="6" t="s">
        <v>24</v>
      </c>
    </row>
    <row r="8" spans="1:14" ht="19.5" customHeight="1">
      <c r="A8" s="5" t="s">
        <v>29</v>
      </c>
      <c r="B8" s="6" t="s">
        <v>16</v>
      </c>
      <c r="C8" s="5" t="s">
        <v>30</v>
      </c>
      <c r="D8" s="5">
        <v>89.5</v>
      </c>
      <c r="E8" s="5">
        <v>91</v>
      </c>
      <c r="F8" s="5">
        <v>180.5</v>
      </c>
      <c r="G8" s="6"/>
      <c r="H8" s="5">
        <f t="shared" si="0"/>
        <v>18.049999999999997</v>
      </c>
      <c r="I8" s="5">
        <v>71.2</v>
      </c>
      <c r="J8" s="5">
        <f t="shared" si="1"/>
        <v>49.839999999999996</v>
      </c>
      <c r="K8" s="5">
        <f t="shared" si="2"/>
        <v>67.88999999999999</v>
      </c>
      <c r="L8" s="7" t="s">
        <v>18</v>
      </c>
      <c r="M8" s="6">
        <v>2</v>
      </c>
      <c r="N8" s="6" t="s">
        <v>24</v>
      </c>
    </row>
    <row r="9" spans="2:14" ht="3" customHeight="1">
      <c r="B9" s="1"/>
      <c r="G9" s="1"/>
      <c r="L9" s="1"/>
      <c r="M9" s="1"/>
      <c r="N9" s="6"/>
    </row>
    <row r="10" spans="1:14" ht="18" customHeight="1">
      <c r="A10" s="5" t="s">
        <v>31</v>
      </c>
      <c r="B10" s="6" t="s">
        <v>16</v>
      </c>
      <c r="C10" s="5" t="s">
        <v>32</v>
      </c>
      <c r="D10" s="5">
        <v>95</v>
      </c>
      <c r="E10" s="5">
        <v>100</v>
      </c>
      <c r="F10" s="5">
        <v>195</v>
      </c>
      <c r="G10" s="6"/>
      <c r="H10" s="5">
        <f>((D10+E10)/2*2/3+G10)*30%</f>
        <v>19.5</v>
      </c>
      <c r="I10" s="5">
        <v>82.4</v>
      </c>
      <c r="J10" s="5">
        <f>SUM(I10*0.7)</f>
        <v>57.68</v>
      </c>
      <c r="K10" s="5">
        <f>SUM(H10+J10)</f>
        <v>77.18</v>
      </c>
      <c r="L10" s="7" t="s">
        <v>33</v>
      </c>
      <c r="M10" s="6">
        <v>2</v>
      </c>
      <c r="N10" s="6" t="s">
        <v>19</v>
      </c>
    </row>
    <row r="11" spans="1:14" ht="19.5" customHeight="1">
      <c r="A11" s="5" t="s">
        <v>34</v>
      </c>
      <c r="B11" s="6" t="s">
        <v>35</v>
      </c>
      <c r="C11" s="5" t="s">
        <v>36</v>
      </c>
      <c r="D11" s="5">
        <v>87.5</v>
      </c>
      <c r="E11" s="5">
        <v>101.5</v>
      </c>
      <c r="F11" s="5">
        <v>189</v>
      </c>
      <c r="G11" s="6"/>
      <c r="H11" s="5">
        <f>((D11+E11)/2*2/3+G11)*30%</f>
        <v>18.9</v>
      </c>
      <c r="I11" s="5">
        <v>82.8</v>
      </c>
      <c r="J11" s="5">
        <f>SUM(I11*0.7)</f>
        <v>57.959999999999994</v>
      </c>
      <c r="K11" s="5">
        <f>SUM(H11+J11)</f>
        <v>76.85999999999999</v>
      </c>
      <c r="L11" s="7" t="s">
        <v>33</v>
      </c>
      <c r="M11" s="6">
        <v>2</v>
      </c>
      <c r="N11" s="6" t="s">
        <v>19</v>
      </c>
    </row>
    <row r="12" spans="1:14" ht="19.5" customHeight="1">
      <c r="A12" s="5" t="s">
        <v>37</v>
      </c>
      <c r="B12" s="6" t="s">
        <v>16</v>
      </c>
      <c r="C12" s="5" t="s">
        <v>38</v>
      </c>
      <c r="D12" s="5">
        <v>111.5</v>
      </c>
      <c r="E12" s="5">
        <v>85.5</v>
      </c>
      <c r="F12" s="5">
        <v>197</v>
      </c>
      <c r="G12" s="6"/>
      <c r="H12" s="5">
        <f>((D12+E12)/2*2/3+G12)*30%</f>
        <v>19.7</v>
      </c>
      <c r="I12" s="5">
        <v>80.4</v>
      </c>
      <c r="J12" s="5">
        <f>SUM(I12*0.7)</f>
        <v>56.28</v>
      </c>
      <c r="K12" s="5">
        <f>SUM(H12+J12)</f>
        <v>75.98</v>
      </c>
      <c r="L12" s="7" t="s">
        <v>33</v>
      </c>
      <c r="M12" s="6">
        <v>2</v>
      </c>
      <c r="N12" s="6" t="s">
        <v>24</v>
      </c>
    </row>
    <row r="13" spans="1:14" ht="19.5" customHeight="1">
      <c r="A13" s="5" t="s">
        <v>39</v>
      </c>
      <c r="B13" s="6" t="s">
        <v>16</v>
      </c>
      <c r="C13" s="5" t="s">
        <v>40</v>
      </c>
      <c r="D13" s="5">
        <v>100.5</v>
      </c>
      <c r="E13" s="5">
        <v>91</v>
      </c>
      <c r="F13" s="5">
        <v>191.5</v>
      </c>
      <c r="G13" s="6"/>
      <c r="H13" s="5">
        <f>((D13+E13)/2*2/3+G13)*30%</f>
        <v>19.15</v>
      </c>
      <c r="I13" s="5">
        <v>79</v>
      </c>
      <c r="J13" s="5">
        <f>SUM(I13*0.7)</f>
        <v>55.3</v>
      </c>
      <c r="K13" s="5">
        <f>SUM(H13+J13)</f>
        <v>74.44999999999999</v>
      </c>
      <c r="L13" s="7" t="s">
        <v>33</v>
      </c>
      <c r="M13" s="6">
        <v>2</v>
      </c>
      <c r="N13" s="6" t="s">
        <v>24</v>
      </c>
    </row>
    <row r="14" spans="1:14" ht="19.5" customHeight="1">
      <c r="A14" s="5" t="s">
        <v>41</v>
      </c>
      <c r="B14" s="6" t="s">
        <v>35</v>
      </c>
      <c r="C14" s="5" t="s">
        <v>42</v>
      </c>
      <c r="D14" s="5">
        <v>91</v>
      </c>
      <c r="E14" s="5">
        <v>89</v>
      </c>
      <c r="F14" s="5">
        <v>180</v>
      </c>
      <c r="G14" s="6"/>
      <c r="H14" s="5">
        <f>((D14+E14)/2*2/3+G14)*30%</f>
        <v>18</v>
      </c>
      <c r="I14" s="5">
        <v>78.4</v>
      </c>
      <c r="J14" s="5">
        <f>SUM(I14*0.7)</f>
        <v>54.88</v>
      </c>
      <c r="K14" s="5">
        <f>SUM(H14+J14)</f>
        <v>72.88</v>
      </c>
      <c r="L14" s="7" t="s">
        <v>33</v>
      </c>
      <c r="M14" s="6">
        <v>2</v>
      </c>
      <c r="N14" s="6" t="s">
        <v>24</v>
      </c>
    </row>
  </sheetData>
  <sheetProtection/>
  <mergeCells count="1">
    <mergeCell ref="A1:N1"/>
  </mergeCells>
  <printOptions horizontalCentered="1"/>
  <pageMargins left="0.31496062992125984" right="0.2755905511811024" top="0.6692913385826772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2019-08-07T00:48:12Z</cp:lastPrinted>
  <dcterms:created xsi:type="dcterms:W3CDTF">2019-08-06T07:47:31Z</dcterms:created>
  <dcterms:modified xsi:type="dcterms:W3CDTF">2019-08-07T00:50:15Z</dcterms:modified>
  <cp:category/>
  <cp:version/>
  <cp:contentType/>
  <cp:contentStatus/>
</cp:coreProperties>
</file>