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1000" activeTab="6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7" sheetId="6" r:id="rId6"/>
    <sheet name="08" sheetId="7" r:id="rId7"/>
    <sheet name="0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1" sheetId="19" r:id="rId19"/>
    <sheet name="22" sheetId="20" r:id="rId20"/>
    <sheet name="23" sheetId="21" r:id="rId21"/>
    <sheet name="24" sheetId="22" r:id="rId22"/>
    <sheet name="25" sheetId="23" r:id="rId23"/>
    <sheet name="26" sheetId="24" r:id="rId24"/>
    <sheet name="27" sheetId="25" r:id="rId25"/>
    <sheet name="28" sheetId="26" r:id="rId26"/>
    <sheet name="30" sheetId="27" r:id="rId27"/>
    <sheet name="31" sheetId="28" r:id="rId28"/>
    <sheet name="32" sheetId="29" r:id="rId29"/>
    <sheet name="33" sheetId="30" r:id="rId30"/>
    <sheet name="34" sheetId="31" r:id="rId31"/>
    <sheet name="35" sheetId="32" r:id="rId32"/>
    <sheet name="36" sheetId="33" r:id="rId33"/>
    <sheet name="37" sheetId="34" r:id="rId34"/>
    <sheet name="38" sheetId="35" r:id="rId35"/>
    <sheet name="39" sheetId="36" r:id="rId36"/>
    <sheet name="40" sheetId="37" r:id="rId37"/>
    <sheet name="41" sheetId="38" r:id="rId38"/>
    <sheet name="42" sheetId="39" r:id="rId39"/>
    <sheet name="43" sheetId="40" r:id="rId40"/>
    <sheet name="44" sheetId="41" r:id="rId41"/>
    <sheet name="45" sheetId="42" r:id="rId42"/>
    <sheet name="46" sheetId="43" r:id="rId43"/>
    <sheet name="47" sheetId="44" r:id="rId44"/>
    <sheet name="48" sheetId="45" r:id="rId45"/>
    <sheet name="49" sheetId="46" r:id="rId46"/>
    <sheet name="50" sheetId="47" r:id="rId47"/>
    <sheet name="51" sheetId="48" r:id="rId48"/>
    <sheet name="52" sheetId="49" r:id="rId49"/>
    <sheet name="54" sheetId="50" r:id="rId50"/>
    <sheet name="55" sheetId="51" r:id="rId51"/>
    <sheet name="56" sheetId="52" r:id="rId52"/>
    <sheet name="57" sheetId="53" r:id="rId53"/>
    <sheet name="58" sheetId="54" r:id="rId54"/>
    <sheet name="59" sheetId="55" r:id="rId55"/>
    <sheet name="60" sheetId="56" r:id="rId56"/>
    <sheet name="63" sheetId="57" r:id="rId57"/>
    <sheet name="64" sheetId="58" r:id="rId58"/>
    <sheet name="66" sheetId="59" r:id="rId59"/>
    <sheet name="68" sheetId="60" r:id="rId60"/>
    <sheet name="69" sheetId="61" r:id="rId61"/>
  </sheets>
  <definedNames>
    <definedName name="_xlnm.Print_Area" localSheetId="0">'01'!$A$1:$I$16</definedName>
    <definedName name="_xlnm.Print_Titles" localSheetId="56">'63'!$1:$3</definedName>
    <definedName name="_xlnm.Print_Titles" localSheetId="59">'68'!$1:$3</definedName>
  </definedNames>
  <calcPr fullCalcOnLoad="1"/>
</workbook>
</file>

<file path=xl/sharedStrings.xml><?xml version="1.0" encoding="utf-8"?>
<sst xmlns="http://schemas.openxmlformats.org/spreadsheetml/2006/main" count="1780" uniqueCount="454">
  <si>
    <t xml:space="preserve">2019年咸安区事业单位公开招聘工作人员总成绩一览表                                        </t>
  </si>
  <si>
    <t>序号</t>
  </si>
  <si>
    <t>报考单位</t>
  </si>
  <si>
    <t>报考岗位</t>
  </si>
  <si>
    <t>准考证号码</t>
  </si>
  <si>
    <t>笔试成绩</t>
  </si>
  <si>
    <t>笔试成绩折算分</t>
  </si>
  <si>
    <t>面试成绩</t>
  </si>
  <si>
    <t>面试成绩折算分</t>
  </si>
  <si>
    <t>总成绩</t>
  </si>
  <si>
    <t>区公共资源交易中心</t>
  </si>
  <si>
    <t>文秘</t>
  </si>
  <si>
    <t>20190300107</t>
  </si>
  <si>
    <t>20190300108</t>
  </si>
  <si>
    <t>20190300101</t>
  </si>
  <si>
    <t>财会</t>
  </si>
  <si>
    <t>20190304901</t>
  </si>
  <si>
    <t>20190304803</t>
  </si>
  <si>
    <t>20190304811</t>
  </si>
  <si>
    <t>计算机</t>
  </si>
  <si>
    <t>20190306604</t>
  </si>
  <si>
    <t>20190306601</t>
  </si>
  <si>
    <t>20190306605</t>
  </si>
  <si>
    <t>工作人员</t>
  </si>
  <si>
    <t>20190300803</t>
  </si>
  <si>
    <t>20190300324</t>
  </si>
  <si>
    <t>20190300718</t>
  </si>
  <si>
    <t>20190300924</t>
  </si>
  <si>
    <t>20190300129</t>
  </si>
  <si>
    <t>20190300313</t>
  </si>
  <si>
    <t>检测</t>
  </si>
  <si>
    <t>20190306506</t>
  </si>
  <si>
    <t>20190306505</t>
  </si>
  <si>
    <t>20190306509</t>
  </si>
  <si>
    <t>20190302126</t>
  </si>
  <si>
    <t>20190302128</t>
  </si>
  <si>
    <t>向阳湖现代农业科技示范区管理委员会</t>
  </si>
  <si>
    <t>20190304929</t>
  </si>
  <si>
    <t>20190304930</t>
  </si>
  <si>
    <t>20190304927</t>
  </si>
  <si>
    <t>区融媒体中心</t>
  </si>
  <si>
    <t>记者</t>
  </si>
  <si>
    <t>20190305110</t>
  </si>
  <si>
    <t>20190305108</t>
  </si>
  <si>
    <t>20190305112</t>
  </si>
  <si>
    <t>20190305107</t>
  </si>
  <si>
    <t>编辑</t>
  </si>
  <si>
    <t>20190305113</t>
  </si>
  <si>
    <t>20190305115</t>
  </si>
  <si>
    <t>20190305114</t>
  </si>
  <si>
    <t>后期制作</t>
  </si>
  <si>
    <t>20190305117</t>
  </si>
  <si>
    <t>20190305120</t>
  </si>
  <si>
    <t>20190305119</t>
  </si>
  <si>
    <t>播音主持</t>
  </si>
  <si>
    <t>20190305125</t>
  </si>
  <si>
    <t>20190305121</t>
  </si>
  <si>
    <t>20190305122</t>
  </si>
  <si>
    <t>区节能监察（监测）中心</t>
  </si>
  <si>
    <t>20190305022</t>
  </si>
  <si>
    <t>20190305010</t>
  </si>
  <si>
    <t>20190305009</t>
  </si>
  <si>
    <t>20190305002</t>
  </si>
  <si>
    <t>区项目管理办公室</t>
  </si>
  <si>
    <t>20190301422</t>
  </si>
  <si>
    <t>20190301509</t>
  </si>
  <si>
    <t>20190301503</t>
  </si>
  <si>
    <t>20190302228</t>
  </si>
  <si>
    <t>20190302214</t>
  </si>
  <si>
    <t>20190302201</t>
  </si>
  <si>
    <t>区老年大学</t>
  </si>
  <si>
    <t>20190301811</t>
  </si>
  <si>
    <t>20190301813</t>
  </si>
  <si>
    <t>20190302112</t>
  </si>
  <si>
    <t>20190305212</t>
  </si>
  <si>
    <t>20190305201</t>
  </si>
  <si>
    <t>20190305202</t>
  </si>
  <si>
    <t>乡镇财政所</t>
  </si>
  <si>
    <t>20190305511</t>
  </si>
  <si>
    <t>20190305819</t>
  </si>
  <si>
    <t>20190305528</t>
  </si>
  <si>
    <t>20190305418</t>
  </si>
  <si>
    <t>20190305919</t>
  </si>
  <si>
    <t>20190305527</t>
  </si>
  <si>
    <t>20190305502</t>
  </si>
  <si>
    <t>20190305310</t>
  </si>
  <si>
    <t>20190305716</t>
  </si>
  <si>
    <t>20190306012</t>
  </si>
  <si>
    <t>20190305903</t>
  </si>
  <si>
    <t>20190305402</t>
  </si>
  <si>
    <t>20190306003</t>
  </si>
  <si>
    <t>20190305728</t>
  </si>
  <si>
    <t>20190305905</t>
  </si>
  <si>
    <t>20190305318</t>
  </si>
  <si>
    <t>20190306020</t>
  </si>
  <si>
    <t>20190305804</t>
  </si>
  <si>
    <t>20190305325</t>
  </si>
  <si>
    <t>20190305822</t>
  </si>
  <si>
    <t>20190305720</t>
  </si>
  <si>
    <t>20190305506</t>
  </si>
  <si>
    <t>20190305630</t>
  </si>
  <si>
    <t>20190305414</t>
  </si>
  <si>
    <t>20190305707</t>
  </si>
  <si>
    <t>20190306002</t>
  </si>
  <si>
    <t>20190306025</t>
  </si>
  <si>
    <t>20190305815</t>
  </si>
  <si>
    <t>20190305914</t>
  </si>
  <si>
    <t>20190306004</t>
  </si>
  <si>
    <t>信息员</t>
  </si>
  <si>
    <t>20190306527</t>
  </si>
  <si>
    <t>20190306528</t>
  </si>
  <si>
    <t>20190306510</t>
  </si>
  <si>
    <t>20190306519</t>
  </si>
  <si>
    <t>20190306526</t>
  </si>
  <si>
    <t>20190306522</t>
  </si>
  <si>
    <t>区交通物流发展局</t>
  </si>
  <si>
    <t>20190302317</t>
  </si>
  <si>
    <t>20190302316</t>
  </si>
  <si>
    <t>20190302318</t>
  </si>
  <si>
    <t>20190306312</t>
  </si>
  <si>
    <t>20190306302</t>
  </si>
  <si>
    <t>20190306308</t>
  </si>
  <si>
    <t>物流管理</t>
  </si>
  <si>
    <t>20190302328</t>
  </si>
  <si>
    <t>20190302406</t>
  </si>
  <si>
    <t>20190302421</t>
  </si>
  <si>
    <t>20190302423</t>
  </si>
  <si>
    <t>20190302409</t>
  </si>
  <si>
    <t>20190302322</t>
  </si>
  <si>
    <t>20190302327</t>
  </si>
  <si>
    <t>20190302401</t>
  </si>
  <si>
    <t>20190302326</t>
  </si>
  <si>
    <t>区电商服务中心</t>
  </si>
  <si>
    <t>20190302701</t>
  </si>
  <si>
    <t>20190302506</t>
  </si>
  <si>
    <t>20190302721</t>
  </si>
  <si>
    <t>20190302804</t>
  </si>
  <si>
    <t>20190302502</t>
  </si>
  <si>
    <t>20190302627</t>
  </si>
  <si>
    <t>区退役军人服务中心</t>
  </si>
  <si>
    <t>20190301301</t>
  </si>
  <si>
    <t>20190301107</t>
  </si>
  <si>
    <t>20190301224</t>
  </si>
  <si>
    <t>20190301208</t>
  </si>
  <si>
    <t>20190301227</t>
  </si>
  <si>
    <t>20190301228</t>
  </si>
  <si>
    <t>区林业工作总站</t>
  </si>
  <si>
    <t>20190306612</t>
  </si>
  <si>
    <t>20190306613</t>
  </si>
  <si>
    <t>20190306606</t>
  </si>
  <si>
    <t>20190306115</t>
  </si>
  <si>
    <t>20190306101</t>
  </si>
  <si>
    <t>20190306117</t>
  </si>
  <si>
    <t>20190304701</t>
  </si>
  <si>
    <t>20190304702</t>
  </si>
  <si>
    <t>20190304706</t>
  </si>
  <si>
    <t>汀泗林业管理站</t>
  </si>
  <si>
    <t>20190307007</t>
  </si>
  <si>
    <t>20190307009</t>
  </si>
  <si>
    <t>20190307014</t>
  </si>
  <si>
    <t>20190307013</t>
  </si>
  <si>
    <t>20190307019</t>
  </si>
  <si>
    <t>20190307017</t>
  </si>
  <si>
    <t>大幕林业管理站</t>
  </si>
  <si>
    <t>资源管护</t>
  </si>
  <si>
    <t>20190306917</t>
  </si>
  <si>
    <t>20190306918</t>
  </si>
  <si>
    <t>20190306919</t>
  </si>
  <si>
    <t>乡镇办人社中心</t>
  </si>
  <si>
    <t>社保管理人员</t>
  </si>
  <si>
    <t>20190303129</t>
  </si>
  <si>
    <t>20190302827</t>
  </si>
  <si>
    <t>20190304618</t>
  </si>
  <si>
    <t>20190303229</t>
  </si>
  <si>
    <t>20190304017</t>
  </si>
  <si>
    <t>20190303223</t>
  </si>
  <si>
    <t>20190302928</t>
  </si>
  <si>
    <t>20190304304</t>
  </si>
  <si>
    <t>20190303122</t>
  </si>
  <si>
    <t>20190304421</t>
  </si>
  <si>
    <t>20190304226</t>
  </si>
  <si>
    <t>20190303521</t>
  </si>
  <si>
    <t>20190303628</t>
  </si>
  <si>
    <t>20190303123</t>
  </si>
  <si>
    <t>20190303428</t>
  </si>
  <si>
    <t>20190304622</t>
  </si>
  <si>
    <t>20190304621</t>
  </si>
  <si>
    <t>区建设工程监督管理处</t>
  </si>
  <si>
    <t>建设工程监督管理</t>
  </si>
  <si>
    <t>20190306816</t>
  </si>
  <si>
    <t>20190306702</t>
  </si>
  <si>
    <t>20190306805</t>
  </si>
  <si>
    <t>20190306718</t>
  </si>
  <si>
    <t>20190306724</t>
  </si>
  <si>
    <t>20190306915</t>
  </si>
  <si>
    <t>20190306712</t>
  </si>
  <si>
    <t>20190306701</t>
  </si>
  <si>
    <t>20190306914</t>
  </si>
  <si>
    <t>20190306217</t>
  </si>
  <si>
    <t>20190306202</t>
  </si>
  <si>
    <t>20190306211</t>
  </si>
  <si>
    <t>区城建档案馆</t>
  </si>
  <si>
    <t>20190304717</t>
  </si>
  <si>
    <t>20190304725</t>
  </si>
  <si>
    <t>20190304727</t>
  </si>
  <si>
    <t>区鸣水泉水库管理处</t>
  </si>
  <si>
    <t>水利工程技术及管理</t>
  </si>
  <si>
    <t>20190306617</t>
  </si>
  <si>
    <t>20190306616</t>
  </si>
  <si>
    <t>20190306619</t>
  </si>
  <si>
    <t>咸宁市第一人民医院</t>
  </si>
  <si>
    <t>临床医师</t>
  </si>
  <si>
    <t>20190307125</t>
  </si>
  <si>
    <t>20190307122</t>
  </si>
  <si>
    <t>20190307121</t>
  </si>
  <si>
    <t>20190307127</t>
  </si>
  <si>
    <t>20190307119</t>
  </si>
  <si>
    <t>20190307116</t>
  </si>
  <si>
    <t>20190307104</t>
  </si>
  <si>
    <t>20190307109</t>
  </si>
  <si>
    <t>20190307114</t>
  </si>
  <si>
    <t>20190307103</t>
  </si>
  <si>
    <t>20190307108</t>
  </si>
  <si>
    <t>20190307124</t>
  </si>
  <si>
    <t>20190307106</t>
  </si>
  <si>
    <t>20190307117</t>
  </si>
  <si>
    <t>20190307107</t>
  </si>
  <si>
    <t>20190307126</t>
  </si>
  <si>
    <t>20190307113</t>
  </si>
  <si>
    <t>20190307120</t>
  </si>
  <si>
    <t>20190307102</t>
  </si>
  <si>
    <t>20190307105</t>
  </si>
  <si>
    <t>20190307115</t>
  </si>
  <si>
    <t>20190307101</t>
  </si>
  <si>
    <t>放射科医师</t>
  </si>
  <si>
    <t>20190307201</t>
  </si>
  <si>
    <t>20190307204</t>
  </si>
  <si>
    <t>20190307202</t>
  </si>
  <si>
    <t>20190307205</t>
  </si>
  <si>
    <t>20190307203</t>
  </si>
  <si>
    <t>20190307206</t>
  </si>
  <si>
    <t>超声影像科医师</t>
  </si>
  <si>
    <t>20190307207</t>
  </si>
  <si>
    <t>20190307210</t>
  </si>
  <si>
    <t>20190307209</t>
  </si>
  <si>
    <t>20190307214</t>
  </si>
  <si>
    <t>20190307218</t>
  </si>
  <si>
    <t>20190307215</t>
  </si>
  <si>
    <t>20190307212</t>
  </si>
  <si>
    <t>20190307213</t>
  </si>
  <si>
    <t>20190307216</t>
  </si>
  <si>
    <t>中医医师</t>
  </si>
  <si>
    <t>20190308402</t>
  </si>
  <si>
    <t>20190308401</t>
  </si>
  <si>
    <t>皮肤医师</t>
  </si>
  <si>
    <t>20190307220</t>
  </si>
  <si>
    <t>口腔医师</t>
  </si>
  <si>
    <t>20190307222</t>
  </si>
  <si>
    <t>康复治疗技师</t>
  </si>
  <si>
    <t>20190307503</t>
  </si>
  <si>
    <t>20190307513</t>
  </si>
  <si>
    <t>20190307514</t>
  </si>
  <si>
    <t>20190307505</t>
  </si>
  <si>
    <t>20190307502</t>
  </si>
  <si>
    <t>20190307516</t>
  </si>
  <si>
    <t>20190307506</t>
  </si>
  <si>
    <t>20190307517</t>
  </si>
  <si>
    <t>20190307509</t>
  </si>
  <si>
    <t>医学检验</t>
  </si>
  <si>
    <t>20190307520</t>
  </si>
  <si>
    <t>20190307521</t>
  </si>
  <si>
    <t>20190307519</t>
  </si>
  <si>
    <t>20190307518</t>
  </si>
  <si>
    <t>20190307526</t>
  </si>
  <si>
    <t>20190307525</t>
  </si>
  <si>
    <t>20190307522</t>
  </si>
  <si>
    <t>20190307523</t>
  </si>
  <si>
    <t>医院管理</t>
  </si>
  <si>
    <t>20190308301</t>
  </si>
  <si>
    <t>20190308303</t>
  </si>
  <si>
    <t>护士</t>
  </si>
  <si>
    <t>20190307608</t>
  </si>
  <si>
    <t>20190307705</t>
  </si>
  <si>
    <t>20190307624</t>
  </si>
  <si>
    <t>20190307615</t>
  </si>
  <si>
    <t>20190307603</t>
  </si>
  <si>
    <t>20190307602</t>
  </si>
  <si>
    <t>20190307621</t>
  </si>
  <si>
    <t>20190307619</t>
  </si>
  <si>
    <t>20190307613</t>
  </si>
  <si>
    <t>20190307702</t>
  </si>
  <si>
    <t>20190307610</t>
  </si>
  <si>
    <t>20190307606</t>
  </si>
  <si>
    <t>20190307704</t>
  </si>
  <si>
    <t>20190307607</t>
  </si>
  <si>
    <t>20190307611</t>
  </si>
  <si>
    <t>20190307612</t>
  </si>
  <si>
    <t>20190307626</t>
  </si>
  <si>
    <t>20190307629</t>
  </si>
  <si>
    <t>20190307609</t>
  </si>
  <si>
    <t>20190307620</t>
  </si>
  <si>
    <t>20190307706</t>
  </si>
  <si>
    <t>20190307707</t>
  </si>
  <si>
    <t>20190307617</t>
  </si>
  <si>
    <t>20190307627</t>
  </si>
  <si>
    <t>20190307623</t>
  </si>
  <si>
    <t>20190307601</t>
  </si>
  <si>
    <t>20190307703</t>
  </si>
  <si>
    <t>20190307625</t>
  </si>
  <si>
    <t>20190307618</t>
  </si>
  <si>
    <t>20190307605</t>
  </si>
  <si>
    <t>20190307604</t>
  </si>
  <si>
    <t>20190307630</t>
  </si>
  <si>
    <t>20190307614</t>
  </si>
  <si>
    <t>20190307616</t>
  </si>
  <si>
    <t>20190307628</t>
  </si>
  <si>
    <t>20190307729</t>
  </si>
  <si>
    <t>20190307720</t>
  </si>
  <si>
    <t>20190307809</t>
  </si>
  <si>
    <t>20190307716</t>
  </si>
  <si>
    <t>20190307709</t>
  </si>
  <si>
    <t>20190307730</t>
  </si>
  <si>
    <t>20190307728</t>
  </si>
  <si>
    <t>20190307725</t>
  </si>
  <si>
    <t>20190307808</t>
  </si>
  <si>
    <t>20190307717</t>
  </si>
  <si>
    <t>20190307708</t>
  </si>
  <si>
    <t>20190307713</t>
  </si>
  <si>
    <t>20190307715</t>
  </si>
  <si>
    <t>20190307723</t>
  </si>
  <si>
    <t>20190307806</t>
  </si>
  <si>
    <t>20190307722</t>
  </si>
  <si>
    <t>20190307805</t>
  </si>
  <si>
    <t>20190307721</t>
  </si>
  <si>
    <t>20190307814</t>
  </si>
  <si>
    <t>20190307815</t>
  </si>
  <si>
    <t>20190307812</t>
  </si>
  <si>
    <t>20190307803</t>
  </si>
  <si>
    <t>20190307727</t>
  </si>
  <si>
    <t>20190307810</t>
  </si>
  <si>
    <t>20190307801</t>
  </si>
  <si>
    <t>20190307813</t>
  </si>
  <si>
    <t>20190307802</t>
  </si>
  <si>
    <t>20190307726</t>
  </si>
  <si>
    <t>20190307710</t>
  </si>
  <si>
    <t>20190307714</t>
  </si>
  <si>
    <t>20190307830</t>
  </si>
  <si>
    <t>20190307907</t>
  </si>
  <si>
    <t>20190307910</t>
  </si>
  <si>
    <t>20190307829</t>
  </si>
  <si>
    <t>20190307909</t>
  </si>
  <si>
    <t>20190307819</t>
  </si>
  <si>
    <t>20190307818</t>
  </si>
  <si>
    <t>20190307913</t>
  </si>
  <si>
    <t>20190307911</t>
  </si>
  <si>
    <t>20190307902</t>
  </si>
  <si>
    <t>20190307823</t>
  </si>
  <si>
    <t>20190307825</t>
  </si>
  <si>
    <t>20190307901</t>
  </si>
  <si>
    <t>20190307824</t>
  </si>
  <si>
    <t>20190307820</t>
  </si>
  <si>
    <t>20190307906</t>
  </si>
  <si>
    <t>20190307908</t>
  </si>
  <si>
    <t>20190307826</t>
  </si>
  <si>
    <t>20190307904</t>
  </si>
  <si>
    <t>20190307828</t>
  </si>
  <si>
    <t>20190307903</t>
  </si>
  <si>
    <t>20190307905</t>
  </si>
  <si>
    <t>20190307822</t>
  </si>
  <si>
    <t>20190307827</t>
  </si>
  <si>
    <t>20190306623</t>
  </si>
  <si>
    <t>20190306626</t>
  </si>
  <si>
    <t>20190306627</t>
  </si>
  <si>
    <t>区中医医院</t>
  </si>
  <si>
    <t>20190307229</t>
  </si>
  <si>
    <t>20190307227</t>
  </si>
  <si>
    <t>20190307226</t>
  </si>
  <si>
    <t>20190307303</t>
  </si>
  <si>
    <t>20190307301</t>
  </si>
  <si>
    <t>20190307304</t>
  </si>
  <si>
    <t>20190307914</t>
  </si>
  <si>
    <t>20190307916</t>
  </si>
  <si>
    <t>区中医院</t>
  </si>
  <si>
    <t>20190307305</t>
  </si>
  <si>
    <t>20190307307</t>
  </si>
  <si>
    <t>区妇幼保健院</t>
  </si>
  <si>
    <t>妇产科医师</t>
  </si>
  <si>
    <t>20190307308</t>
  </si>
  <si>
    <t>20190307310</t>
  </si>
  <si>
    <t>20190307313</t>
  </si>
  <si>
    <t>20190307311</t>
  </si>
  <si>
    <t>区疾控中心</t>
  </si>
  <si>
    <t>预防医学</t>
  </si>
  <si>
    <t>20190308306</t>
  </si>
  <si>
    <t>20190308309</t>
  </si>
  <si>
    <t>20190308304</t>
  </si>
  <si>
    <t>20190308305</t>
  </si>
  <si>
    <t>20190308308</t>
  </si>
  <si>
    <t>20190308307</t>
  </si>
  <si>
    <t>卫生检验</t>
  </si>
  <si>
    <t>20190307527</t>
  </si>
  <si>
    <t>20190307529</t>
  </si>
  <si>
    <t>20190307528</t>
  </si>
  <si>
    <t>20190307314</t>
  </si>
  <si>
    <t>20190307315</t>
  </si>
  <si>
    <t>社区卫生服务中心和乡镇卫生院</t>
  </si>
  <si>
    <t>20190307410</t>
  </si>
  <si>
    <t>20190307417</t>
  </si>
  <si>
    <t>20190307411</t>
  </si>
  <si>
    <t>20190307403</t>
  </si>
  <si>
    <t>20190307408</t>
  </si>
  <si>
    <t>20190307412</t>
  </si>
  <si>
    <t>20190307405</t>
  </si>
  <si>
    <t>20190307407</t>
  </si>
  <si>
    <t>20190307406</t>
  </si>
  <si>
    <t>20190307414</t>
  </si>
  <si>
    <t>20190307413</t>
  </si>
  <si>
    <t>20190307404</t>
  </si>
  <si>
    <t>20190307416</t>
  </si>
  <si>
    <t>20190307415</t>
  </si>
  <si>
    <t>20190307401</t>
  </si>
  <si>
    <t>20190307402</t>
  </si>
  <si>
    <t>20190307418</t>
  </si>
  <si>
    <t>中医康复医师</t>
  </si>
  <si>
    <t>20190308405</t>
  </si>
  <si>
    <t>20190308406</t>
  </si>
  <si>
    <t>20190308404</t>
  </si>
  <si>
    <t>20190308403</t>
  </si>
  <si>
    <t>20190307421</t>
  </si>
  <si>
    <t>20190307420</t>
  </si>
  <si>
    <t>20190307419</t>
  </si>
  <si>
    <t>20190307917</t>
  </si>
  <si>
    <t>20190308012</t>
  </si>
  <si>
    <t>20190307918</t>
  </si>
  <si>
    <t>20190308024</t>
  </si>
  <si>
    <t>20190307926</t>
  </si>
  <si>
    <t>20190308217</t>
  </si>
  <si>
    <t>20190308204</t>
  </si>
  <si>
    <t>20190308110</t>
  </si>
  <si>
    <t>20190308022</t>
  </si>
  <si>
    <t>20190307919</t>
  </si>
  <si>
    <t>20190308114</t>
  </si>
  <si>
    <t>20190308111</t>
  </si>
  <si>
    <t>20190308021</t>
  </si>
  <si>
    <t>20190308102</t>
  </si>
  <si>
    <t>20190308023</t>
  </si>
  <si>
    <t>20190306408</t>
  </si>
  <si>
    <t>20190306318</t>
  </si>
  <si>
    <t>20190306323</t>
  </si>
  <si>
    <t>20190306321</t>
  </si>
  <si>
    <t>20190306411</t>
  </si>
  <si>
    <t>20190306418</t>
  </si>
  <si>
    <t>项目设计、资源管护</t>
  </si>
  <si>
    <t>区公共检验检测中心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</si>
</sst>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  <numFmt numFmtId="185" formatCode="0.00_ "/>
    <numFmt numFmtId="186" formatCode="yyyy&quot;年&quot;m&quot;月&quot;d&quot;日&quot;;@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4"/>
      <name val="新宋体"/>
      <family val="3"/>
    </font>
    <font>
      <b/>
      <sz val="12"/>
      <name val="新宋体"/>
      <family val="3"/>
    </font>
    <font>
      <sz val="12"/>
      <name val="新宋体"/>
      <family val="3"/>
    </font>
    <font>
      <b/>
      <sz val="22"/>
      <name val="新宋体"/>
      <family val="3"/>
    </font>
    <font>
      <b/>
      <sz val="20"/>
      <name val="新宋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SimSun"/>
      <family val="0"/>
    </font>
    <font>
      <sz val="14"/>
      <color indexed="8"/>
      <name val="宋体"/>
      <family val="0"/>
    </font>
    <font>
      <sz val="12"/>
      <color indexed="8"/>
      <name val="SimSun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SimSun"/>
      <family val="0"/>
    </font>
    <font>
      <sz val="14"/>
      <color theme="1"/>
      <name val="Calibri"/>
      <family val="0"/>
    </font>
    <font>
      <sz val="12"/>
      <color theme="1"/>
      <name val="SimSun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84" fontId="4" fillId="33" borderId="0" xfId="0" applyNumberFormat="1" applyFont="1" applyFill="1" applyBorder="1" applyAlignment="1">
      <alignment horizontal="center" vertical="center" wrapText="1"/>
    </xf>
    <xf numFmtId="185" fontId="4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84" fontId="51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84" fontId="0" fillId="33" borderId="10" xfId="0" applyNumberFormat="1" applyFont="1" applyFill="1" applyBorder="1" applyAlignment="1">
      <alignment horizontal="center" vertical="center" wrapText="1"/>
    </xf>
    <xf numFmtId="185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84" fontId="53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84" fontId="51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184" fontId="0" fillId="33" borderId="0" xfId="0" applyNumberFormat="1" applyFont="1" applyFill="1" applyAlignment="1">
      <alignment horizontal="center" vertical="center"/>
    </xf>
    <xf numFmtId="185" fontId="0" fillId="33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184" fontId="6" fillId="33" borderId="0" xfId="0" applyNumberFormat="1" applyFont="1" applyFill="1" applyBorder="1" applyAlignment="1">
      <alignment horizontal="center" vertical="center" wrapText="1"/>
    </xf>
    <xf numFmtId="185" fontId="6" fillId="33" borderId="0" xfId="0" applyNumberFormat="1" applyFont="1" applyFill="1" applyBorder="1" applyAlignment="1">
      <alignment horizontal="center" vertical="center" wrapText="1"/>
    </xf>
    <xf numFmtId="186" fontId="5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184" fontId="3" fillId="33" borderId="0" xfId="0" applyNumberFormat="1" applyFont="1" applyFill="1" applyBorder="1" applyAlignment="1">
      <alignment horizontal="center" vertical="center" wrapText="1"/>
    </xf>
    <xf numFmtId="185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84" fontId="7" fillId="33" borderId="0" xfId="0" applyNumberFormat="1" applyFont="1" applyFill="1" applyBorder="1" applyAlignment="1">
      <alignment horizontal="center" vertical="center" wrapText="1"/>
    </xf>
    <xf numFmtId="185" fontId="7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1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5.125" style="44" customWidth="1"/>
    <col min="2" max="2" width="24.25390625" style="44" customWidth="1"/>
    <col min="3" max="3" width="10.625" style="44" customWidth="1"/>
    <col min="4" max="4" width="17.00390625" style="45" customWidth="1"/>
    <col min="5" max="5" width="11.00390625" style="46" customWidth="1"/>
    <col min="6" max="6" width="9.50390625" style="47" customWidth="1"/>
    <col min="7" max="7" width="10.375" style="47" customWidth="1"/>
    <col min="8" max="8" width="9.125" style="47" customWidth="1"/>
    <col min="9" max="9" width="8.875" style="47" customWidth="1"/>
    <col min="10" max="16384" width="9.00390625" style="44" customWidth="1"/>
  </cols>
  <sheetData>
    <row r="1" spans="1:9" s="42" customFormat="1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s="42" customFormat="1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43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41" customFormat="1" ht="24.75" customHeight="1">
      <c r="A4" s="32">
        <v>1</v>
      </c>
      <c r="B4" s="34" t="s">
        <v>10</v>
      </c>
      <c r="C4" s="34" t="s">
        <v>11</v>
      </c>
      <c r="D4" s="34" t="s">
        <v>12</v>
      </c>
      <c r="E4" s="34">
        <v>69.15</v>
      </c>
      <c r="F4" s="35">
        <f>E4/2</f>
        <v>34.575</v>
      </c>
      <c r="G4" s="35">
        <v>83.56</v>
      </c>
      <c r="H4" s="35">
        <f>G4/2</f>
        <v>41.78</v>
      </c>
      <c r="I4" s="35">
        <f>F4+H4</f>
        <v>76.355</v>
      </c>
    </row>
    <row r="5" spans="1:9" s="41" customFormat="1" ht="24.75" customHeight="1">
      <c r="A5" s="32">
        <v>2</v>
      </c>
      <c r="B5" s="34" t="s">
        <v>10</v>
      </c>
      <c r="C5" s="34" t="s">
        <v>11</v>
      </c>
      <c r="D5" s="34" t="s">
        <v>13</v>
      </c>
      <c r="E5" s="34">
        <v>69.225</v>
      </c>
      <c r="F5" s="35">
        <f>E5/2</f>
        <v>34.6125</v>
      </c>
      <c r="G5" s="35">
        <v>80.92</v>
      </c>
      <c r="H5" s="35">
        <f>G5/2</f>
        <v>40.46</v>
      </c>
      <c r="I5" s="35">
        <f>F5+H5</f>
        <v>75.07249999999999</v>
      </c>
    </row>
    <row r="6" spans="1:9" s="41" customFormat="1" ht="24.75" customHeight="1">
      <c r="A6" s="32">
        <v>3</v>
      </c>
      <c r="B6" s="34" t="s">
        <v>10</v>
      </c>
      <c r="C6" s="34" t="s">
        <v>11</v>
      </c>
      <c r="D6" s="34" t="s">
        <v>14</v>
      </c>
      <c r="E6" s="34">
        <v>65.1</v>
      </c>
      <c r="F6" s="35">
        <f>E6/2</f>
        <v>32.55</v>
      </c>
      <c r="G6" s="35">
        <v>76.98</v>
      </c>
      <c r="H6" s="35">
        <f>G6/2</f>
        <v>38.49</v>
      </c>
      <c r="I6" s="35">
        <f>F6+H6</f>
        <v>71.03999999999999</v>
      </c>
    </row>
    <row r="7" spans="4:9" s="41" customFormat="1" ht="24.75" customHeight="1">
      <c r="D7" s="48"/>
      <c r="E7" s="18"/>
      <c r="F7" s="19"/>
      <c r="G7" s="19"/>
      <c r="H7" s="19"/>
      <c r="I7" s="19"/>
    </row>
    <row r="8" spans="4:9" s="41" customFormat="1" ht="24.75" customHeight="1">
      <c r="D8" s="48"/>
      <c r="E8" s="18"/>
      <c r="F8" s="19"/>
      <c r="G8" s="19"/>
      <c r="H8" s="19"/>
      <c r="I8" s="19"/>
    </row>
    <row r="9" spans="4:9" s="41" customFormat="1" ht="24.75" customHeight="1">
      <c r="D9" s="48"/>
      <c r="E9" s="18"/>
      <c r="F9" s="19"/>
      <c r="G9" s="19"/>
      <c r="H9" s="19"/>
      <c r="I9" s="19"/>
    </row>
    <row r="10" spans="4:9" s="41" customFormat="1" ht="24.75" customHeight="1">
      <c r="D10" s="48"/>
      <c r="E10" s="18"/>
      <c r="F10" s="19"/>
      <c r="G10" s="19"/>
      <c r="H10" s="19"/>
      <c r="I10" s="19"/>
    </row>
    <row r="11" spans="4:9" s="41" customFormat="1" ht="24.75" customHeight="1">
      <c r="D11" s="48"/>
      <c r="E11" s="18"/>
      <c r="F11" s="19"/>
      <c r="G11" s="19"/>
      <c r="H11" s="19"/>
      <c r="I11" s="19"/>
    </row>
    <row r="12" spans="4:9" s="41" customFormat="1" ht="24.75" customHeight="1">
      <c r="D12" s="48"/>
      <c r="E12" s="18"/>
      <c r="F12" s="19"/>
      <c r="G12" s="19"/>
      <c r="H12" s="19"/>
      <c r="I12" s="19"/>
    </row>
    <row r="13" spans="4:9" s="41" customFormat="1" ht="24.75" customHeight="1">
      <c r="D13" s="48"/>
      <c r="E13" s="18"/>
      <c r="F13" s="19"/>
      <c r="G13" s="19"/>
      <c r="H13" s="19"/>
      <c r="I13" s="19"/>
    </row>
    <row r="14" spans="4:9" s="41" customFormat="1" ht="24.75" customHeight="1">
      <c r="D14" s="48"/>
      <c r="E14" s="18"/>
      <c r="F14" s="19"/>
      <c r="G14" s="19"/>
      <c r="H14" s="19"/>
      <c r="I14" s="19"/>
    </row>
    <row r="15" spans="4:9" s="41" customFormat="1" ht="24.75" customHeight="1">
      <c r="D15" s="48"/>
      <c r="E15" s="18"/>
      <c r="F15" s="19"/>
      <c r="G15" s="19"/>
      <c r="H15" s="19"/>
      <c r="I15" s="19"/>
    </row>
    <row r="16" spans="4:9" s="41" customFormat="1" ht="24.75" customHeight="1">
      <c r="D16" s="48"/>
      <c r="E16" s="18"/>
      <c r="F16" s="19"/>
      <c r="G16" s="19"/>
      <c r="H16" s="19"/>
      <c r="I16" s="19"/>
    </row>
    <row r="17" spans="4:9" s="41" customFormat="1" ht="24.75" customHeight="1">
      <c r="D17" s="48"/>
      <c r="E17" s="18"/>
      <c r="F17" s="19"/>
      <c r="G17" s="19"/>
      <c r="H17" s="19"/>
      <c r="I17" s="19"/>
    </row>
    <row r="18" spans="4:9" s="41" customFormat="1" ht="24.75" customHeight="1">
      <c r="D18" s="48"/>
      <c r="E18" s="18"/>
      <c r="F18" s="19"/>
      <c r="G18" s="19"/>
      <c r="H18" s="19"/>
      <c r="I18" s="19"/>
    </row>
    <row r="19" spans="4:9" s="41" customFormat="1" ht="24.75" customHeight="1">
      <c r="D19" s="48"/>
      <c r="E19" s="18"/>
      <c r="F19" s="19"/>
      <c r="G19" s="19"/>
      <c r="H19" s="19"/>
      <c r="I19" s="19"/>
    </row>
    <row r="20" spans="4:9" s="41" customFormat="1" ht="24.75" customHeight="1">
      <c r="D20" s="48"/>
      <c r="E20" s="18"/>
      <c r="F20" s="19"/>
      <c r="G20" s="19"/>
      <c r="H20" s="19"/>
      <c r="I20" s="19"/>
    </row>
    <row r="21" spans="4:9" s="41" customFormat="1" ht="24.75" customHeight="1">
      <c r="D21" s="48"/>
      <c r="E21" s="18"/>
      <c r="F21" s="19"/>
      <c r="G21" s="19"/>
      <c r="H21" s="19"/>
      <c r="I21" s="19"/>
    </row>
    <row r="22" spans="4:9" s="41" customFormat="1" ht="24.75" customHeight="1">
      <c r="D22" s="48"/>
      <c r="E22" s="18"/>
      <c r="F22" s="19"/>
      <c r="G22" s="19"/>
      <c r="H22" s="19"/>
      <c r="I22" s="19"/>
    </row>
    <row r="23" spans="4:9" s="41" customFormat="1" ht="24.75" customHeight="1">
      <c r="D23" s="48"/>
      <c r="E23" s="18"/>
      <c r="F23" s="19"/>
      <c r="G23" s="19"/>
      <c r="H23" s="19"/>
      <c r="I23" s="19"/>
    </row>
    <row r="24" spans="4:9" s="41" customFormat="1" ht="24.75" customHeight="1">
      <c r="D24" s="48"/>
      <c r="E24" s="18"/>
      <c r="F24" s="19"/>
      <c r="G24" s="19"/>
      <c r="H24" s="19"/>
      <c r="I24" s="19"/>
    </row>
    <row r="25" spans="4:9" s="41" customFormat="1" ht="24.75" customHeight="1">
      <c r="D25" s="48"/>
      <c r="E25" s="18"/>
      <c r="F25" s="19"/>
      <c r="G25" s="19"/>
      <c r="H25" s="19"/>
      <c r="I25" s="19"/>
    </row>
    <row r="26" spans="4:9" s="41" customFormat="1" ht="24.75" customHeight="1">
      <c r="D26" s="48"/>
      <c r="E26" s="18"/>
      <c r="F26" s="19"/>
      <c r="G26" s="19"/>
      <c r="H26" s="19"/>
      <c r="I26" s="19"/>
    </row>
    <row r="27" spans="4:9" s="41" customFormat="1" ht="24.75" customHeight="1">
      <c r="D27" s="48"/>
      <c r="E27" s="18"/>
      <c r="F27" s="19"/>
      <c r="G27" s="19"/>
      <c r="H27" s="19"/>
      <c r="I27" s="19"/>
    </row>
    <row r="28" spans="4:9" s="41" customFormat="1" ht="24.75" customHeight="1">
      <c r="D28" s="48"/>
      <c r="E28" s="18"/>
      <c r="F28" s="19"/>
      <c r="G28" s="19"/>
      <c r="H28" s="19"/>
      <c r="I28" s="19"/>
    </row>
    <row r="29" spans="4:9" s="41" customFormat="1" ht="24.75" customHeight="1">
      <c r="D29" s="48"/>
      <c r="E29" s="18"/>
      <c r="F29" s="19"/>
      <c r="G29" s="19"/>
      <c r="H29" s="19"/>
      <c r="I29" s="19"/>
    </row>
    <row r="30" spans="4:9" s="41" customFormat="1" ht="24.75" customHeight="1">
      <c r="D30" s="48"/>
      <c r="E30" s="18"/>
      <c r="F30" s="19"/>
      <c r="G30" s="19"/>
      <c r="H30" s="19"/>
      <c r="I30" s="19"/>
    </row>
    <row r="31" spans="4:9" s="41" customFormat="1" ht="24.75" customHeight="1">
      <c r="D31" s="48"/>
      <c r="E31" s="18"/>
      <c r="F31" s="19"/>
      <c r="G31" s="19"/>
      <c r="H31" s="19"/>
      <c r="I31" s="19"/>
    </row>
    <row r="32" spans="4:9" s="41" customFormat="1" ht="24.75" customHeight="1">
      <c r="D32" s="48"/>
      <c r="E32" s="18"/>
      <c r="F32" s="19"/>
      <c r="G32" s="19"/>
      <c r="H32" s="19"/>
      <c r="I32" s="19"/>
    </row>
    <row r="33" spans="4:9" s="41" customFormat="1" ht="24.75" customHeight="1">
      <c r="D33" s="48"/>
      <c r="E33" s="18"/>
      <c r="F33" s="19"/>
      <c r="G33" s="19"/>
      <c r="H33" s="19"/>
      <c r="I33" s="19"/>
    </row>
    <row r="34" spans="4:9" s="41" customFormat="1" ht="24.75" customHeight="1">
      <c r="D34" s="48"/>
      <c r="E34" s="18"/>
      <c r="F34" s="19"/>
      <c r="G34" s="19"/>
      <c r="H34" s="19"/>
      <c r="I34" s="19"/>
    </row>
    <row r="35" spans="4:9" s="41" customFormat="1" ht="24.75" customHeight="1">
      <c r="D35" s="48"/>
      <c r="E35" s="18"/>
      <c r="F35" s="19"/>
      <c r="G35" s="19"/>
      <c r="H35" s="19"/>
      <c r="I35" s="19"/>
    </row>
    <row r="36" spans="4:9" s="41" customFormat="1" ht="24.75" customHeight="1">
      <c r="D36" s="48"/>
      <c r="E36" s="18"/>
      <c r="F36" s="19"/>
      <c r="G36" s="19"/>
      <c r="H36" s="19"/>
      <c r="I36" s="19"/>
    </row>
    <row r="37" spans="4:9" s="41" customFormat="1" ht="24.75" customHeight="1">
      <c r="D37" s="48"/>
      <c r="E37" s="18"/>
      <c r="F37" s="19"/>
      <c r="G37" s="19"/>
      <c r="H37" s="19"/>
      <c r="I37" s="19"/>
    </row>
    <row r="38" spans="4:9" s="41" customFormat="1" ht="24.75" customHeight="1">
      <c r="D38" s="48"/>
      <c r="E38" s="18"/>
      <c r="F38" s="19"/>
      <c r="G38" s="19"/>
      <c r="H38" s="19"/>
      <c r="I38" s="19"/>
    </row>
    <row r="39" spans="4:9" s="41" customFormat="1" ht="24.75" customHeight="1">
      <c r="D39" s="48"/>
      <c r="E39" s="18"/>
      <c r="F39" s="19"/>
      <c r="G39" s="19"/>
      <c r="H39" s="19"/>
      <c r="I39" s="19"/>
    </row>
    <row r="40" spans="4:9" s="41" customFormat="1" ht="24.75" customHeight="1">
      <c r="D40" s="48"/>
      <c r="E40" s="18"/>
      <c r="F40" s="19"/>
      <c r="G40" s="19"/>
      <c r="H40" s="19"/>
      <c r="I40" s="19"/>
    </row>
    <row r="41" spans="4:9" s="41" customFormat="1" ht="24.75" customHeight="1">
      <c r="D41" s="48"/>
      <c r="E41" s="18"/>
      <c r="F41" s="19"/>
      <c r="G41" s="19"/>
      <c r="H41" s="19"/>
      <c r="I41" s="19"/>
    </row>
    <row r="42" spans="4:9" s="41" customFormat="1" ht="24.75" customHeight="1">
      <c r="D42" s="48"/>
      <c r="E42" s="18"/>
      <c r="F42" s="19"/>
      <c r="G42" s="19"/>
      <c r="H42" s="19"/>
      <c r="I42" s="19"/>
    </row>
    <row r="43" spans="4:9" s="41" customFormat="1" ht="24.75" customHeight="1">
      <c r="D43" s="48"/>
      <c r="E43" s="18"/>
      <c r="F43" s="19"/>
      <c r="G43" s="19"/>
      <c r="H43" s="19"/>
      <c r="I43" s="19"/>
    </row>
    <row r="44" spans="4:9" s="41" customFormat="1" ht="24.75" customHeight="1">
      <c r="D44" s="48"/>
      <c r="E44" s="18"/>
      <c r="F44" s="19"/>
      <c r="G44" s="19"/>
      <c r="H44" s="19"/>
      <c r="I44" s="19"/>
    </row>
    <row r="45" spans="4:9" s="41" customFormat="1" ht="24.75" customHeight="1">
      <c r="D45" s="48"/>
      <c r="E45" s="18"/>
      <c r="F45" s="19"/>
      <c r="G45" s="19"/>
      <c r="H45" s="19"/>
      <c r="I45" s="19"/>
    </row>
    <row r="46" spans="4:9" s="41" customFormat="1" ht="24.75" customHeight="1">
      <c r="D46" s="48"/>
      <c r="E46" s="18"/>
      <c r="F46" s="19"/>
      <c r="G46" s="19"/>
      <c r="H46" s="19"/>
      <c r="I46" s="19"/>
    </row>
    <row r="47" spans="4:9" s="41" customFormat="1" ht="24.75" customHeight="1">
      <c r="D47" s="48"/>
      <c r="E47" s="18"/>
      <c r="F47" s="19"/>
      <c r="G47" s="19"/>
      <c r="H47" s="19"/>
      <c r="I47" s="19"/>
    </row>
    <row r="48" spans="4:9" s="41" customFormat="1" ht="24.75" customHeight="1">
      <c r="D48" s="48"/>
      <c r="E48" s="18"/>
      <c r="F48" s="19"/>
      <c r="G48" s="19"/>
      <c r="H48" s="19"/>
      <c r="I48" s="19"/>
    </row>
    <row r="49" spans="4:9" s="41" customFormat="1" ht="24.75" customHeight="1">
      <c r="D49" s="48"/>
      <c r="E49" s="18"/>
      <c r="F49" s="19"/>
      <c r="G49" s="19"/>
      <c r="H49" s="19"/>
      <c r="I49" s="19"/>
    </row>
    <row r="50" spans="4:9" s="41" customFormat="1" ht="24.75" customHeight="1">
      <c r="D50" s="48"/>
      <c r="E50" s="18"/>
      <c r="F50" s="19"/>
      <c r="G50" s="19"/>
      <c r="H50" s="19"/>
      <c r="I50" s="19"/>
    </row>
    <row r="51" spans="4:9" s="41" customFormat="1" ht="24.75" customHeight="1">
      <c r="D51" s="48"/>
      <c r="E51" s="18"/>
      <c r="F51" s="19"/>
      <c r="G51" s="19"/>
      <c r="H51" s="19"/>
      <c r="I51" s="19"/>
    </row>
    <row r="52" spans="4:9" s="41" customFormat="1" ht="24.75" customHeight="1">
      <c r="D52" s="48"/>
      <c r="E52" s="18"/>
      <c r="F52" s="19"/>
      <c r="G52" s="19"/>
      <c r="H52" s="19"/>
      <c r="I52" s="19"/>
    </row>
    <row r="53" spans="4:9" s="41" customFormat="1" ht="24.75" customHeight="1">
      <c r="D53" s="48"/>
      <c r="E53" s="18"/>
      <c r="F53" s="19"/>
      <c r="G53" s="19"/>
      <c r="H53" s="19"/>
      <c r="I53" s="19"/>
    </row>
    <row r="54" spans="4:9" s="41" customFormat="1" ht="24.75" customHeight="1">
      <c r="D54" s="48"/>
      <c r="E54" s="18"/>
      <c r="F54" s="19"/>
      <c r="G54" s="19"/>
      <c r="H54" s="19"/>
      <c r="I54" s="19"/>
    </row>
    <row r="55" spans="4:9" s="41" customFormat="1" ht="24.75" customHeight="1">
      <c r="D55" s="48"/>
      <c r="E55" s="18"/>
      <c r="F55" s="19"/>
      <c r="G55" s="19"/>
      <c r="H55" s="19"/>
      <c r="I55" s="19"/>
    </row>
    <row r="56" spans="4:9" s="41" customFormat="1" ht="24.75" customHeight="1">
      <c r="D56" s="48"/>
      <c r="E56" s="18"/>
      <c r="F56" s="19"/>
      <c r="G56" s="19"/>
      <c r="H56" s="19"/>
      <c r="I56" s="19"/>
    </row>
    <row r="57" spans="4:9" s="41" customFormat="1" ht="24.75" customHeight="1">
      <c r="D57" s="48"/>
      <c r="E57" s="18"/>
      <c r="F57" s="19"/>
      <c r="G57" s="19"/>
      <c r="H57" s="19"/>
      <c r="I57" s="19"/>
    </row>
    <row r="58" spans="4:9" s="41" customFormat="1" ht="24.75" customHeight="1">
      <c r="D58" s="48"/>
      <c r="E58" s="18"/>
      <c r="F58" s="19"/>
      <c r="G58" s="19"/>
      <c r="H58" s="19"/>
      <c r="I58" s="19"/>
    </row>
    <row r="59" spans="4:9" s="41" customFormat="1" ht="24.75" customHeight="1">
      <c r="D59" s="48"/>
      <c r="E59" s="18"/>
      <c r="F59" s="19"/>
      <c r="G59" s="19"/>
      <c r="H59" s="19"/>
      <c r="I59" s="19"/>
    </row>
    <row r="60" spans="4:9" s="41" customFormat="1" ht="24.75" customHeight="1">
      <c r="D60" s="48"/>
      <c r="E60" s="18"/>
      <c r="F60" s="19"/>
      <c r="G60" s="19"/>
      <c r="H60" s="19"/>
      <c r="I60" s="19"/>
    </row>
    <row r="61" spans="4:9" s="41" customFormat="1" ht="24.75" customHeight="1">
      <c r="D61" s="48"/>
      <c r="E61" s="18"/>
      <c r="F61" s="19"/>
      <c r="G61" s="19"/>
      <c r="H61" s="19"/>
      <c r="I61" s="19"/>
    </row>
    <row r="62" spans="4:9" s="41" customFormat="1" ht="24.75" customHeight="1">
      <c r="D62" s="48"/>
      <c r="E62" s="18"/>
      <c r="F62" s="19"/>
      <c r="G62" s="19"/>
      <c r="H62" s="19"/>
      <c r="I62" s="19"/>
    </row>
    <row r="63" spans="4:9" s="41" customFormat="1" ht="24.75" customHeight="1">
      <c r="D63" s="48"/>
      <c r="E63" s="18"/>
      <c r="F63" s="19"/>
      <c r="G63" s="19"/>
      <c r="H63" s="19"/>
      <c r="I63" s="19"/>
    </row>
    <row r="64" spans="4:9" s="41" customFormat="1" ht="24.75" customHeight="1">
      <c r="D64" s="48"/>
      <c r="E64" s="18"/>
      <c r="F64" s="19"/>
      <c r="G64" s="19"/>
      <c r="H64" s="19"/>
      <c r="I64" s="19"/>
    </row>
    <row r="65" spans="4:9" s="41" customFormat="1" ht="24.75" customHeight="1">
      <c r="D65" s="48"/>
      <c r="E65" s="18"/>
      <c r="F65" s="19"/>
      <c r="G65" s="19"/>
      <c r="H65" s="19"/>
      <c r="I65" s="19"/>
    </row>
    <row r="66" spans="4:9" s="41" customFormat="1" ht="24.75" customHeight="1">
      <c r="D66" s="48"/>
      <c r="E66" s="18"/>
      <c r="F66" s="19"/>
      <c r="G66" s="19"/>
      <c r="H66" s="19"/>
      <c r="I66" s="19"/>
    </row>
    <row r="67" spans="4:9" s="41" customFormat="1" ht="24.75" customHeight="1">
      <c r="D67" s="48"/>
      <c r="E67" s="18"/>
      <c r="F67" s="19"/>
      <c r="G67" s="19"/>
      <c r="H67" s="19"/>
      <c r="I67" s="19"/>
    </row>
    <row r="68" spans="4:9" s="41" customFormat="1" ht="24.75" customHeight="1">
      <c r="D68" s="48"/>
      <c r="E68" s="18"/>
      <c r="F68" s="19"/>
      <c r="G68" s="19"/>
      <c r="H68" s="19"/>
      <c r="I68" s="19"/>
    </row>
    <row r="69" spans="4:9" s="41" customFormat="1" ht="24.75" customHeight="1">
      <c r="D69" s="48"/>
      <c r="E69" s="18"/>
      <c r="F69" s="19"/>
      <c r="G69" s="19"/>
      <c r="H69" s="19"/>
      <c r="I69" s="19"/>
    </row>
    <row r="70" spans="4:9" s="41" customFormat="1" ht="24.75" customHeight="1">
      <c r="D70" s="48"/>
      <c r="E70" s="18"/>
      <c r="F70" s="19"/>
      <c r="G70" s="19"/>
      <c r="H70" s="19"/>
      <c r="I70" s="19"/>
    </row>
    <row r="71" spans="4:9" s="41" customFormat="1" ht="24.75" customHeight="1">
      <c r="D71" s="48"/>
      <c r="E71" s="18"/>
      <c r="F71" s="19"/>
      <c r="G71" s="19"/>
      <c r="H71" s="19"/>
      <c r="I71" s="19"/>
    </row>
    <row r="72" spans="4:9" s="41" customFormat="1" ht="24.75" customHeight="1">
      <c r="D72" s="48"/>
      <c r="E72" s="18"/>
      <c r="F72" s="19"/>
      <c r="G72" s="19"/>
      <c r="H72" s="19"/>
      <c r="I72" s="19"/>
    </row>
    <row r="73" spans="4:9" s="41" customFormat="1" ht="24.75" customHeight="1">
      <c r="D73" s="48"/>
      <c r="E73" s="18"/>
      <c r="F73" s="19"/>
      <c r="G73" s="19"/>
      <c r="H73" s="19"/>
      <c r="I73" s="19"/>
    </row>
    <row r="74" spans="4:9" s="41" customFormat="1" ht="24.75" customHeight="1">
      <c r="D74" s="48"/>
      <c r="E74" s="18"/>
      <c r="F74" s="19"/>
      <c r="G74" s="19"/>
      <c r="H74" s="19"/>
      <c r="I74" s="19"/>
    </row>
    <row r="75" spans="4:9" s="41" customFormat="1" ht="24.75" customHeight="1">
      <c r="D75" s="48"/>
      <c r="E75" s="18"/>
      <c r="F75" s="19"/>
      <c r="G75" s="19"/>
      <c r="H75" s="19"/>
      <c r="I75" s="19"/>
    </row>
    <row r="76" spans="4:9" s="41" customFormat="1" ht="24.75" customHeight="1">
      <c r="D76" s="48"/>
      <c r="E76" s="18"/>
      <c r="F76" s="19"/>
      <c r="G76" s="19"/>
      <c r="H76" s="19"/>
      <c r="I76" s="19"/>
    </row>
    <row r="77" spans="4:9" s="41" customFormat="1" ht="24.75" customHeight="1">
      <c r="D77" s="48"/>
      <c r="E77" s="18"/>
      <c r="F77" s="19"/>
      <c r="G77" s="19"/>
      <c r="H77" s="19"/>
      <c r="I77" s="19"/>
    </row>
    <row r="78" spans="4:9" s="41" customFormat="1" ht="24.75" customHeight="1">
      <c r="D78" s="48"/>
      <c r="E78" s="18"/>
      <c r="F78" s="19"/>
      <c r="G78" s="19"/>
      <c r="H78" s="19"/>
      <c r="I78" s="19"/>
    </row>
    <row r="79" spans="4:9" s="41" customFormat="1" ht="24.75" customHeight="1">
      <c r="D79" s="48"/>
      <c r="E79" s="18"/>
      <c r="F79" s="19"/>
      <c r="G79" s="19"/>
      <c r="H79" s="19"/>
      <c r="I79" s="19"/>
    </row>
    <row r="80" spans="4:9" s="41" customFormat="1" ht="24.75" customHeight="1">
      <c r="D80" s="48"/>
      <c r="E80" s="18"/>
      <c r="F80" s="19"/>
      <c r="G80" s="19"/>
      <c r="H80" s="19"/>
      <c r="I80" s="19"/>
    </row>
    <row r="81" spans="4:9" s="41" customFormat="1" ht="24.75" customHeight="1">
      <c r="D81" s="48"/>
      <c r="E81" s="18"/>
      <c r="F81" s="19"/>
      <c r="G81" s="19"/>
      <c r="H81" s="19"/>
      <c r="I81" s="19"/>
    </row>
    <row r="82" spans="4:9" s="41" customFormat="1" ht="24.75" customHeight="1">
      <c r="D82" s="48"/>
      <c r="E82" s="18"/>
      <c r="F82" s="19"/>
      <c r="G82" s="19"/>
      <c r="H82" s="19"/>
      <c r="I82" s="19"/>
    </row>
    <row r="83" spans="4:9" s="41" customFormat="1" ht="24.75" customHeight="1">
      <c r="D83" s="48"/>
      <c r="E83" s="18"/>
      <c r="F83" s="19"/>
      <c r="G83" s="19"/>
      <c r="H83" s="19"/>
      <c r="I83" s="19"/>
    </row>
    <row r="84" spans="4:9" s="41" customFormat="1" ht="24.75" customHeight="1">
      <c r="D84" s="48"/>
      <c r="E84" s="18"/>
      <c r="F84" s="19"/>
      <c r="G84" s="19"/>
      <c r="H84" s="19"/>
      <c r="I84" s="19"/>
    </row>
    <row r="85" spans="4:9" s="41" customFormat="1" ht="24.75" customHeight="1">
      <c r="D85" s="48"/>
      <c r="E85" s="18"/>
      <c r="F85" s="19"/>
      <c r="G85" s="19"/>
      <c r="H85" s="19"/>
      <c r="I85" s="19"/>
    </row>
    <row r="86" spans="4:9" s="41" customFormat="1" ht="24.75" customHeight="1">
      <c r="D86" s="48"/>
      <c r="E86" s="18"/>
      <c r="F86" s="19"/>
      <c r="G86" s="19"/>
      <c r="H86" s="19"/>
      <c r="I86" s="19"/>
    </row>
    <row r="87" spans="4:9" s="41" customFormat="1" ht="24.75" customHeight="1">
      <c r="D87" s="48"/>
      <c r="E87" s="18"/>
      <c r="F87" s="19"/>
      <c r="G87" s="19"/>
      <c r="H87" s="19"/>
      <c r="I87" s="19"/>
    </row>
    <row r="88" spans="4:9" s="41" customFormat="1" ht="24.75" customHeight="1">
      <c r="D88" s="48"/>
      <c r="E88" s="18"/>
      <c r="F88" s="19"/>
      <c r="G88" s="19"/>
      <c r="H88" s="19"/>
      <c r="I88" s="19"/>
    </row>
    <row r="89" spans="4:9" s="41" customFormat="1" ht="24.75" customHeight="1">
      <c r="D89" s="48"/>
      <c r="E89" s="18"/>
      <c r="F89" s="19"/>
      <c r="G89" s="19"/>
      <c r="H89" s="19"/>
      <c r="I89" s="19"/>
    </row>
    <row r="90" spans="4:9" s="41" customFormat="1" ht="24.75" customHeight="1">
      <c r="D90" s="48"/>
      <c r="E90" s="18"/>
      <c r="F90" s="19"/>
      <c r="G90" s="19"/>
      <c r="H90" s="19"/>
      <c r="I90" s="19"/>
    </row>
    <row r="91" spans="4:9" s="41" customFormat="1" ht="24.75" customHeight="1">
      <c r="D91" s="48"/>
      <c r="E91" s="18"/>
      <c r="F91" s="19"/>
      <c r="G91" s="19"/>
      <c r="H91" s="19"/>
      <c r="I91" s="19"/>
    </row>
    <row r="92" spans="4:9" s="41" customFormat="1" ht="24.75" customHeight="1">
      <c r="D92" s="48"/>
      <c r="E92" s="18"/>
      <c r="F92" s="19"/>
      <c r="G92" s="19"/>
      <c r="H92" s="19"/>
      <c r="I92" s="19"/>
    </row>
    <row r="93" spans="4:9" s="41" customFormat="1" ht="24.75" customHeight="1">
      <c r="D93" s="48"/>
      <c r="E93" s="18"/>
      <c r="F93" s="19"/>
      <c r="G93" s="19"/>
      <c r="H93" s="19"/>
      <c r="I93" s="19"/>
    </row>
    <row r="94" spans="4:9" s="41" customFormat="1" ht="24.75" customHeight="1">
      <c r="D94" s="48"/>
      <c r="E94" s="18"/>
      <c r="F94" s="19"/>
      <c r="G94" s="19"/>
      <c r="H94" s="19"/>
      <c r="I94" s="19"/>
    </row>
    <row r="95" spans="4:9" s="41" customFormat="1" ht="24.75" customHeight="1">
      <c r="D95" s="48"/>
      <c r="E95" s="18"/>
      <c r="F95" s="19"/>
      <c r="G95" s="19"/>
      <c r="H95" s="19"/>
      <c r="I95" s="19"/>
    </row>
    <row r="96" spans="4:9" s="41" customFormat="1" ht="24.75" customHeight="1">
      <c r="D96" s="48"/>
      <c r="E96" s="18"/>
      <c r="F96" s="19"/>
      <c r="G96" s="19"/>
      <c r="H96" s="19"/>
      <c r="I96" s="19"/>
    </row>
    <row r="97" spans="4:9" s="41" customFormat="1" ht="24.75" customHeight="1">
      <c r="D97" s="48"/>
      <c r="E97" s="18"/>
      <c r="F97" s="19"/>
      <c r="G97" s="19"/>
      <c r="H97" s="19"/>
      <c r="I97" s="19"/>
    </row>
    <row r="98" spans="4:9" s="41" customFormat="1" ht="24.75" customHeight="1">
      <c r="D98" s="48"/>
      <c r="E98" s="18"/>
      <c r="F98" s="19"/>
      <c r="G98" s="19"/>
      <c r="H98" s="19"/>
      <c r="I98" s="19"/>
    </row>
    <row r="99" spans="4:9" s="41" customFormat="1" ht="24.75" customHeight="1">
      <c r="D99" s="48"/>
      <c r="E99" s="18"/>
      <c r="F99" s="19"/>
      <c r="G99" s="19"/>
      <c r="H99" s="19"/>
      <c r="I99" s="19"/>
    </row>
    <row r="100" spans="4:9" s="41" customFormat="1" ht="24.75" customHeight="1">
      <c r="D100" s="48"/>
      <c r="E100" s="18"/>
      <c r="F100" s="19"/>
      <c r="G100" s="19"/>
      <c r="H100" s="19"/>
      <c r="I100" s="19"/>
    </row>
    <row r="101" spans="4:9" s="41" customFormat="1" ht="24.75" customHeight="1">
      <c r="D101" s="48"/>
      <c r="E101" s="18"/>
      <c r="F101" s="19"/>
      <c r="G101" s="19"/>
      <c r="H101" s="19"/>
      <c r="I101" s="19"/>
    </row>
    <row r="102" spans="4:9" s="41" customFormat="1" ht="24.75" customHeight="1">
      <c r="D102" s="48"/>
      <c r="E102" s="18"/>
      <c r="F102" s="19"/>
      <c r="G102" s="19"/>
      <c r="H102" s="19"/>
      <c r="I102" s="19"/>
    </row>
    <row r="103" spans="4:9" s="41" customFormat="1" ht="24.75" customHeight="1">
      <c r="D103" s="48"/>
      <c r="E103" s="18"/>
      <c r="F103" s="19"/>
      <c r="G103" s="19"/>
      <c r="H103" s="19"/>
      <c r="I103" s="19"/>
    </row>
    <row r="104" spans="4:9" s="41" customFormat="1" ht="24.75" customHeight="1">
      <c r="D104" s="48"/>
      <c r="E104" s="18"/>
      <c r="F104" s="19"/>
      <c r="G104" s="19"/>
      <c r="H104" s="19"/>
      <c r="I104" s="19"/>
    </row>
    <row r="105" spans="4:9" s="41" customFormat="1" ht="24.75" customHeight="1">
      <c r="D105" s="48"/>
      <c r="E105" s="18"/>
      <c r="F105" s="19"/>
      <c r="G105" s="19"/>
      <c r="H105" s="19"/>
      <c r="I105" s="19"/>
    </row>
    <row r="106" spans="4:9" s="41" customFormat="1" ht="24.75" customHeight="1">
      <c r="D106" s="48"/>
      <c r="E106" s="18"/>
      <c r="F106" s="19"/>
      <c r="G106" s="19"/>
      <c r="H106" s="19"/>
      <c r="I106" s="19"/>
    </row>
    <row r="107" spans="4:9" s="41" customFormat="1" ht="24.75" customHeight="1">
      <c r="D107" s="48"/>
      <c r="E107" s="18"/>
      <c r="F107" s="19"/>
      <c r="G107" s="19"/>
      <c r="H107" s="19"/>
      <c r="I107" s="19"/>
    </row>
    <row r="108" spans="4:9" s="41" customFormat="1" ht="24.75" customHeight="1">
      <c r="D108" s="48"/>
      <c r="E108" s="18"/>
      <c r="F108" s="19"/>
      <c r="G108" s="19"/>
      <c r="H108" s="19"/>
      <c r="I108" s="19"/>
    </row>
    <row r="109" spans="4:9" s="41" customFormat="1" ht="24.75" customHeight="1">
      <c r="D109" s="48"/>
      <c r="E109" s="18"/>
      <c r="F109" s="19"/>
      <c r="G109" s="19"/>
      <c r="H109" s="19"/>
      <c r="I109" s="19"/>
    </row>
    <row r="110" spans="4:9" s="41" customFormat="1" ht="24.75" customHeight="1">
      <c r="D110" s="48"/>
      <c r="E110" s="18"/>
      <c r="F110" s="19"/>
      <c r="G110" s="19"/>
      <c r="H110" s="19"/>
      <c r="I110" s="19"/>
    </row>
    <row r="111" spans="4:9" s="41" customFormat="1" ht="24.75" customHeight="1">
      <c r="D111" s="48"/>
      <c r="E111" s="18"/>
      <c r="F111" s="19"/>
      <c r="G111" s="19"/>
      <c r="H111" s="19"/>
      <c r="I111" s="19"/>
    </row>
    <row r="112" spans="4:9" s="41" customFormat="1" ht="24.75" customHeight="1">
      <c r="D112" s="48"/>
      <c r="E112" s="18"/>
      <c r="F112" s="19"/>
      <c r="G112" s="19"/>
      <c r="H112" s="19"/>
      <c r="I112" s="19"/>
    </row>
    <row r="113" spans="4:9" s="41" customFormat="1" ht="24.75" customHeight="1">
      <c r="D113" s="48"/>
      <c r="E113" s="18"/>
      <c r="F113" s="19"/>
      <c r="G113" s="19"/>
      <c r="H113" s="19"/>
      <c r="I113" s="19"/>
    </row>
    <row r="114" spans="4:9" s="41" customFormat="1" ht="24.75" customHeight="1">
      <c r="D114" s="48"/>
      <c r="E114" s="18"/>
      <c r="F114" s="19"/>
      <c r="G114" s="19"/>
      <c r="H114" s="19"/>
      <c r="I114" s="19"/>
    </row>
    <row r="115" spans="4:9" s="41" customFormat="1" ht="24.75" customHeight="1">
      <c r="D115" s="48"/>
      <c r="E115" s="18"/>
      <c r="F115" s="19"/>
      <c r="G115" s="19"/>
      <c r="H115" s="19"/>
      <c r="I115" s="19"/>
    </row>
    <row r="116" spans="4:9" s="41" customFormat="1" ht="24.75" customHeight="1">
      <c r="D116" s="48"/>
      <c r="E116" s="18"/>
      <c r="F116" s="19"/>
      <c r="G116" s="19"/>
      <c r="H116" s="19"/>
      <c r="I116" s="19"/>
    </row>
    <row r="117" spans="4:9" s="41" customFormat="1" ht="24.75" customHeight="1">
      <c r="D117" s="48"/>
      <c r="E117" s="18"/>
      <c r="F117" s="19"/>
      <c r="G117" s="19"/>
      <c r="H117" s="19"/>
      <c r="I117" s="19"/>
    </row>
    <row r="118" spans="4:9" s="41" customFormat="1" ht="24.75" customHeight="1">
      <c r="D118" s="48"/>
      <c r="E118" s="18"/>
      <c r="F118" s="19"/>
      <c r="G118" s="19"/>
      <c r="H118" s="19"/>
      <c r="I118" s="19"/>
    </row>
    <row r="119" spans="4:9" s="41" customFormat="1" ht="24.75" customHeight="1">
      <c r="D119" s="48"/>
      <c r="E119" s="18"/>
      <c r="F119" s="19"/>
      <c r="G119" s="19"/>
      <c r="H119" s="19"/>
      <c r="I119" s="19"/>
    </row>
    <row r="120" spans="4:9" s="41" customFormat="1" ht="24.75" customHeight="1">
      <c r="D120" s="48"/>
      <c r="E120" s="18"/>
      <c r="F120" s="19"/>
      <c r="G120" s="19"/>
      <c r="H120" s="19"/>
      <c r="I120" s="19"/>
    </row>
    <row r="121" spans="4:9" s="41" customFormat="1" ht="24.75" customHeight="1">
      <c r="D121" s="48"/>
      <c r="E121" s="18"/>
      <c r="F121" s="19"/>
      <c r="G121" s="19"/>
      <c r="H121" s="19"/>
      <c r="I121" s="19"/>
    </row>
    <row r="122" spans="4:9" s="41" customFormat="1" ht="24.75" customHeight="1">
      <c r="D122" s="48"/>
      <c r="E122" s="18"/>
      <c r="F122" s="19"/>
      <c r="G122" s="19"/>
      <c r="H122" s="19"/>
      <c r="I122" s="19"/>
    </row>
    <row r="123" spans="4:9" s="41" customFormat="1" ht="24.75" customHeight="1">
      <c r="D123" s="48"/>
      <c r="E123" s="18"/>
      <c r="F123" s="19"/>
      <c r="G123" s="19"/>
      <c r="H123" s="19"/>
      <c r="I123" s="19"/>
    </row>
    <row r="124" spans="4:9" s="41" customFormat="1" ht="24.75" customHeight="1">
      <c r="D124" s="48"/>
      <c r="E124" s="18"/>
      <c r="F124" s="19"/>
      <c r="G124" s="19"/>
      <c r="H124" s="19"/>
      <c r="I124" s="19"/>
    </row>
    <row r="125" spans="4:9" s="41" customFormat="1" ht="24.75" customHeight="1">
      <c r="D125" s="48"/>
      <c r="E125" s="18"/>
      <c r="F125" s="19"/>
      <c r="G125" s="19"/>
      <c r="H125" s="19"/>
      <c r="I125" s="19"/>
    </row>
    <row r="126" spans="4:9" s="41" customFormat="1" ht="24.75" customHeight="1">
      <c r="D126" s="48"/>
      <c r="E126" s="18"/>
      <c r="F126" s="19"/>
      <c r="G126" s="19"/>
      <c r="H126" s="19"/>
      <c r="I126" s="19"/>
    </row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</sheetData>
  <sheetProtection/>
  <mergeCells count="2">
    <mergeCell ref="A1:I1"/>
    <mergeCell ref="G2:I2"/>
  </mergeCells>
  <conditionalFormatting sqref="I4">
    <cfRule type="duplicateValues" priority="1" dxfId="0" stopIfTrue="1">
      <formula>AND(COUNTIF($I$4:$I$4,I4)&gt;1,NOT(ISBLANK(I4)))</formula>
    </cfRule>
  </conditionalFormatting>
  <conditionalFormatting sqref="I5:I18">
    <cfRule type="duplicateValues" priority="4" dxfId="0" stopIfTrue="1">
      <formula>AND(COUNTIF($I$5:$I$18,I5)&gt;1,NOT(ISBLANK(I5)))</formula>
    </cfRule>
  </conditionalFormatting>
  <printOptions horizontalCentered="1"/>
  <pageMargins left="0.43000000000000005" right="0.43000000000000005" top="0.75" bottom="0.75" header="0.31" footer="0.31"/>
  <pageSetup horizontalDpi="600" verticalDpi="600" orientation="landscape" paperSize="9" scale="9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5.125" style="0" customWidth="1"/>
    <col min="2" max="2" width="19.75390625" style="0" customWidth="1"/>
    <col min="3" max="3" width="14.25390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40</v>
      </c>
      <c r="C4" s="33" t="s">
        <v>50</v>
      </c>
      <c r="D4" s="33" t="s">
        <v>51</v>
      </c>
      <c r="E4" s="36">
        <v>72.65</v>
      </c>
      <c r="F4" s="35">
        <f>E4/2</f>
        <v>36.325</v>
      </c>
      <c r="G4" s="35">
        <v>80.08</v>
      </c>
      <c r="H4" s="35">
        <f>G4/2</f>
        <v>40.04</v>
      </c>
      <c r="I4" s="35">
        <f>F4+H4</f>
        <v>76.36500000000001</v>
      </c>
    </row>
    <row r="5" spans="1:9" s="3" customFormat="1" ht="24.75" customHeight="1">
      <c r="A5" s="32">
        <v>2</v>
      </c>
      <c r="B5" s="33" t="s">
        <v>40</v>
      </c>
      <c r="C5" s="33" t="s">
        <v>50</v>
      </c>
      <c r="D5" s="33" t="s">
        <v>52</v>
      </c>
      <c r="E5" s="34">
        <v>73.325</v>
      </c>
      <c r="F5" s="35">
        <f>E5/2</f>
        <v>36.6625</v>
      </c>
      <c r="G5" s="35">
        <v>79.12</v>
      </c>
      <c r="H5" s="35">
        <f>G5/2</f>
        <v>39.56</v>
      </c>
      <c r="I5" s="35">
        <f>F5+H5</f>
        <v>76.2225</v>
      </c>
    </row>
    <row r="6" spans="1:9" s="3" customFormat="1" ht="24.75" customHeight="1">
      <c r="A6" s="32">
        <v>3</v>
      </c>
      <c r="B6" s="33" t="s">
        <v>40</v>
      </c>
      <c r="C6" s="33" t="s">
        <v>50</v>
      </c>
      <c r="D6" s="33" t="s">
        <v>53</v>
      </c>
      <c r="E6" s="36">
        <v>70.15</v>
      </c>
      <c r="F6" s="35">
        <f>E6/2</f>
        <v>35.075</v>
      </c>
      <c r="G6" s="35">
        <v>80.34</v>
      </c>
      <c r="H6" s="35">
        <f>G6/2</f>
        <v>40.17</v>
      </c>
      <c r="I6" s="35">
        <f>F6+H6</f>
        <v>75.245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24.75" customHeight="1">
      <c r="E54" s="18"/>
      <c r="F54" s="19"/>
      <c r="G54" s="19"/>
      <c r="H54" s="19"/>
      <c r="I54" s="19"/>
    </row>
    <row r="55" spans="5:9" s="3" customFormat="1" ht="24.75" customHeight="1">
      <c r="E55" s="18"/>
      <c r="F55" s="19"/>
      <c r="G55" s="19"/>
      <c r="H55" s="19"/>
      <c r="I55" s="19"/>
    </row>
    <row r="56" spans="5:9" s="3" customFormat="1" ht="24.75" customHeight="1">
      <c r="E56" s="18"/>
      <c r="F56" s="19"/>
      <c r="G56" s="19"/>
      <c r="H56" s="19"/>
      <c r="I56" s="19"/>
    </row>
    <row r="57" spans="5:9" s="3" customFormat="1" ht="24.75" customHeight="1">
      <c r="E57" s="18"/>
      <c r="F57" s="19"/>
      <c r="G57" s="19"/>
      <c r="H57" s="19"/>
      <c r="I57" s="19"/>
    </row>
    <row r="58" spans="5:9" s="3" customFormat="1" ht="24.75" customHeight="1">
      <c r="E58" s="18"/>
      <c r="F58" s="19"/>
      <c r="G58" s="19"/>
      <c r="H58" s="19"/>
      <c r="I58" s="19"/>
    </row>
    <row r="59" spans="5:9" s="3" customFormat="1" ht="24.75" customHeight="1">
      <c r="E59" s="18"/>
      <c r="F59" s="19"/>
      <c r="G59" s="19"/>
      <c r="H59" s="19"/>
      <c r="I59" s="19"/>
    </row>
    <row r="60" spans="5:9" s="3" customFormat="1" ht="24.75" customHeight="1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C10" sqref="C10"/>
    </sheetView>
  </sheetViews>
  <sheetFormatPr defaultColWidth="9.00390625" defaultRowHeight="14.25"/>
  <cols>
    <col min="1" max="1" width="5.125" style="0" customWidth="1"/>
    <col min="2" max="2" width="19.50390625" style="0" customWidth="1"/>
    <col min="3" max="3" width="14.25390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40</v>
      </c>
      <c r="C4" s="33" t="s">
        <v>54</v>
      </c>
      <c r="D4" s="33" t="s">
        <v>55</v>
      </c>
      <c r="E4" s="34">
        <v>72.775</v>
      </c>
      <c r="F4" s="35">
        <f>E4/2</f>
        <v>36.3875</v>
      </c>
      <c r="G4" s="35">
        <v>80.38</v>
      </c>
      <c r="H4" s="35">
        <f>G4/2</f>
        <v>40.19</v>
      </c>
      <c r="I4" s="35">
        <f>F4+H4</f>
        <v>76.5775</v>
      </c>
    </row>
    <row r="5" spans="1:9" s="3" customFormat="1" ht="24.75" customHeight="1">
      <c r="A5" s="32">
        <v>2</v>
      </c>
      <c r="B5" s="33" t="s">
        <v>40</v>
      </c>
      <c r="C5" s="33" t="s">
        <v>54</v>
      </c>
      <c r="D5" s="33" t="s">
        <v>56</v>
      </c>
      <c r="E5" s="36">
        <v>69.075</v>
      </c>
      <c r="F5" s="35">
        <f>E5/2</f>
        <v>34.5375</v>
      </c>
      <c r="G5" s="35">
        <v>80.24</v>
      </c>
      <c r="H5" s="35">
        <f>G5/2</f>
        <v>40.12</v>
      </c>
      <c r="I5" s="35">
        <f>F5+H5</f>
        <v>74.6575</v>
      </c>
    </row>
    <row r="6" spans="1:9" s="3" customFormat="1" ht="24.75" customHeight="1">
      <c r="A6" s="32">
        <v>3</v>
      </c>
      <c r="B6" s="33" t="s">
        <v>40</v>
      </c>
      <c r="C6" s="33" t="s">
        <v>54</v>
      </c>
      <c r="D6" s="33" t="s">
        <v>57</v>
      </c>
      <c r="E6" s="36">
        <v>66.55</v>
      </c>
      <c r="F6" s="35">
        <f>E6/2</f>
        <v>33.275</v>
      </c>
      <c r="G6" s="35">
        <v>74.86</v>
      </c>
      <c r="H6" s="35">
        <f>G6/2</f>
        <v>37.43</v>
      </c>
      <c r="I6" s="35">
        <f>F6+H6</f>
        <v>70.705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5.125" style="0" customWidth="1"/>
    <col min="2" max="2" width="29.875" style="0" customWidth="1"/>
    <col min="3" max="3" width="11.625" style="0" customWidth="1"/>
    <col min="4" max="4" width="20.25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75390625" style="39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49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40" t="s">
        <v>9</v>
      </c>
    </row>
    <row r="4" spans="1:9" s="2" customFormat="1" ht="24.75" customHeight="1">
      <c r="A4" s="13">
        <v>1</v>
      </c>
      <c r="B4" s="14" t="s">
        <v>58</v>
      </c>
      <c r="C4" s="14" t="s">
        <v>15</v>
      </c>
      <c r="D4" s="14" t="s">
        <v>59</v>
      </c>
      <c r="E4" s="15">
        <v>79.7</v>
      </c>
      <c r="F4" s="16">
        <f>E4/2</f>
        <v>39.85</v>
      </c>
      <c r="G4" s="16">
        <v>76.2</v>
      </c>
      <c r="H4" s="16">
        <f>G4/2</f>
        <v>38.1</v>
      </c>
      <c r="I4" s="16">
        <f>F4+H4</f>
        <v>77.95</v>
      </c>
    </row>
    <row r="5" spans="1:9" s="2" customFormat="1" ht="24.75" customHeight="1">
      <c r="A5" s="13">
        <v>2</v>
      </c>
      <c r="B5" s="14" t="s">
        <v>58</v>
      </c>
      <c r="C5" s="14" t="s">
        <v>15</v>
      </c>
      <c r="D5" s="14" t="s">
        <v>60</v>
      </c>
      <c r="E5" s="17">
        <v>78.325</v>
      </c>
      <c r="F5" s="16">
        <f>E5/2</f>
        <v>39.1625</v>
      </c>
      <c r="G5" s="16">
        <v>77.5</v>
      </c>
      <c r="H5" s="16">
        <f>G5/2</f>
        <v>38.75</v>
      </c>
      <c r="I5" s="16">
        <f>F5+H5</f>
        <v>77.9125</v>
      </c>
    </row>
    <row r="6" spans="1:9" s="2" customFormat="1" ht="24.75" customHeight="1">
      <c r="A6" s="13">
        <v>3</v>
      </c>
      <c r="B6" s="14" t="s">
        <v>58</v>
      </c>
      <c r="C6" s="14" t="s">
        <v>15</v>
      </c>
      <c r="D6" s="14" t="s">
        <v>61</v>
      </c>
      <c r="E6" s="17">
        <v>77.9</v>
      </c>
      <c r="F6" s="16">
        <f>E6/2</f>
        <v>38.95</v>
      </c>
      <c r="G6" s="16">
        <v>77.7</v>
      </c>
      <c r="H6" s="16">
        <f>G6/2</f>
        <v>38.85</v>
      </c>
      <c r="I6" s="16">
        <f>F6+H6</f>
        <v>77.80000000000001</v>
      </c>
    </row>
    <row r="7" spans="1:9" s="2" customFormat="1" ht="24.75" customHeight="1">
      <c r="A7" s="13">
        <v>4</v>
      </c>
      <c r="B7" s="14" t="s">
        <v>58</v>
      </c>
      <c r="C7" s="14" t="s">
        <v>15</v>
      </c>
      <c r="D7" s="14" t="s">
        <v>62</v>
      </c>
      <c r="E7" s="17">
        <v>77.9</v>
      </c>
      <c r="F7" s="16">
        <f>E7/2</f>
        <v>38.95</v>
      </c>
      <c r="G7" s="16">
        <v>76.06</v>
      </c>
      <c r="H7" s="16">
        <f>G7/2</f>
        <v>38.03</v>
      </c>
      <c r="I7" s="16">
        <f>F7+H7</f>
        <v>76.98</v>
      </c>
    </row>
    <row r="8" spans="5:9" s="3" customFormat="1" ht="24.75" customHeight="1">
      <c r="E8" s="18"/>
      <c r="F8" s="19"/>
      <c r="G8" s="19"/>
      <c r="H8" s="19"/>
      <c r="I8" s="41"/>
    </row>
    <row r="9" spans="5:9" s="3" customFormat="1" ht="24.75" customHeight="1">
      <c r="E9" s="18"/>
      <c r="F9" s="19"/>
      <c r="G9" s="19"/>
      <c r="H9" s="19"/>
      <c r="I9" s="41"/>
    </row>
    <row r="10" spans="5:9" s="3" customFormat="1" ht="24.75" customHeight="1">
      <c r="E10" s="18"/>
      <c r="F10" s="19"/>
      <c r="G10" s="19"/>
      <c r="H10" s="19"/>
      <c r="I10" s="41"/>
    </row>
    <row r="11" spans="5:9" s="3" customFormat="1" ht="24.75" customHeight="1">
      <c r="E11" s="18"/>
      <c r="F11" s="19"/>
      <c r="G11" s="19"/>
      <c r="H11" s="19"/>
      <c r="I11" s="41"/>
    </row>
    <row r="12" spans="5:9" s="3" customFormat="1" ht="24.75" customHeight="1">
      <c r="E12" s="18"/>
      <c r="F12" s="19"/>
      <c r="G12" s="19"/>
      <c r="H12" s="19"/>
      <c r="I12" s="41"/>
    </row>
    <row r="13" spans="5:9" s="3" customFormat="1" ht="24.75" customHeight="1">
      <c r="E13" s="18"/>
      <c r="F13" s="19"/>
      <c r="G13" s="19"/>
      <c r="H13" s="19"/>
      <c r="I13" s="41"/>
    </row>
    <row r="14" spans="5:9" s="3" customFormat="1" ht="24.75" customHeight="1">
      <c r="E14" s="18"/>
      <c r="F14" s="19"/>
      <c r="G14" s="19"/>
      <c r="H14" s="19"/>
      <c r="I14" s="41"/>
    </row>
    <row r="15" spans="5:9" s="3" customFormat="1" ht="24.75" customHeight="1">
      <c r="E15" s="18"/>
      <c r="F15" s="19"/>
      <c r="G15" s="19"/>
      <c r="H15" s="19"/>
      <c r="I15" s="41"/>
    </row>
    <row r="16" spans="5:9" s="3" customFormat="1" ht="24.75" customHeight="1">
      <c r="E16" s="18"/>
      <c r="F16" s="19"/>
      <c r="G16" s="19"/>
      <c r="H16" s="19"/>
      <c r="I16" s="41"/>
    </row>
    <row r="17" spans="5:9" s="3" customFormat="1" ht="24.75" customHeight="1">
      <c r="E17" s="18"/>
      <c r="F17" s="19"/>
      <c r="G17" s="19"/>
      <c r="H17" s="19"/>
      <c r="I17" s="41"/>
    </row>
    <row r="18" spans="5:9" s="3" customFormat="1" ht="24.75" customHeight="1">
      <c r="E18" s="18"/>
      <c r="F18" s="19"/>
      <c r="G18" s="19"/>
      <c r="H18" s="19"/>
      <c r="I18" s="41"/>
    </row>
    <row r="19" spans="5:9" s="3" customFormat="1" ht="24.75" customHeight="1">
      <c r="E19" s="18"/>
      <c r="F19" s="19"/>
      <c r="G19" s="19"/>
      <c r="H19" s="19"/>
      <c r="I19" s="41"/>
    </row>
    <row r="20" spans="5:9" s="3" customFormat="1" ht="24.75" customHeight="1">
      <c r="E20" s="18"/>
      <c r="F20" s="19"/>
      <c r="G20" s="19"/>
      <c r="H20" s="19"/>
      <c r="I20" s="41"/>
    </row>
    <row r="21" spans="5:9" s="3" customFormat="1" ht="24.75" customHeight="1">
      <c r="E21" s="18"/>
      <c r="F21" s="19"/>
      <c r="G21" s="19"/>
      <c r="H21" s="19"/>
      <c r="I21" s="41"/>
    </row>
    <row r="22" spans="5:9" s="3" customFormat="1" ht="24.75" customHeight="1">
      <c r="E22" s="18"/>
      <c r="F22" s="19"/>
      <c r="G22" s="19"/>
      <c r="H22" s="19"/>
      <c r="I22" s="41"/>
    </row>
    <row r="23" spans="5:9" s="3" customFormat="1" ht="24.75" customHeight="1">
      <c r="E23" s="18"/>
      <c r="F23" s="19"/>
      <c r="G23" s="19"/>
      <c r="H23" s="19"/>
      <c r="I23" s="41"/>
    </row>
    <row r="24" spans="5:9" s="3" customFormat="1" ht="24.75" customHeight="1">
      <c r="E24" s="18"/>
      <c r="F24" s="19"/>
      <c r="G24" s="19"/>
      <c r="H24" s="19"/>
      <c r="I24" s="41"/>
    </row>
    <row r="25" spans="5:9" s="3" customFormat="1" ht="24.75" customHeight="1">
      <c r="E25" s="18"/>
      <c r="F25" s="19"/>
      <c r="G25" s="19"/>
      <c r="H25" s="19"/>
      <c r="I25" s="41"/>
    </row>
    <row r="26" spans="5:9" s="3" customFormat="1" ht="24.75" customHeight="1">
      <c r="E26" s="18"/>
      <c r="F26" s="19"/>
      <c r="G26" s="19"/>
      <c r="H26" s="19"/>
      <c r="I26" s="41"/>
    </row>
    <row r="27" spans="5:9" s="3" customFormat="1" ht="24.75" customHeight="1">
      <c r="E27" s="18"/>
      <c r="F27" s="19"/>
      <c r="G27" s="19"/>
      <c r="H27" s="19"/>
      <c r="I27" s="41"/>
    </row>
    <row r="28" spans="5:9" s="3" customFormat="1" ht="24.75" customHeight="1">
      <c r="E28" s="18"/>
      <c r="F28" s="19"/>
      <c r="G28" s="19"/>
      <c r="H28" s="19"/>
      <c r="I28" s="41"/>
    </row>
    <row r="29" spans="5:9" s="3" customFormat="1" ht="24.75" customHeight="1">
      <c r="E29" s="18"/>
      <c r="F29" s="19"/>
      <c r="G29" s="19"/>
      <c r="H29" s="19"/>
      <c r="I29" s="41"/>
    </row>
    <row r="30" spans="5:9" s="3" customFormat="1" ht="24.75" customHeight="1">
      <c r="E30" s="18"/>
      <c r="F30" s="19"/>
      <c r="G30" s="19"/>
      <c r="H30" s="19"/>
      <c r="I30" s="41"/>
    </row>
    <row r="31" spans="5:9" s="3" customFormat="1" ht="24.75" customHeight="1">
      <c r="E31" s="18"/>
      <c r="F31" s="19"/>
      <c r="G31" s="19"/>
      <c r="H31" s="19"/>
      <c r="I31" s="41"/>
    </row>
    <row r="32" spans="5:9" s="3" customFormat="1" ht="24.75" customHeight="1">
      <c r="E32" s="18"/>
      <c r="F32" s="19"/>
      <c r="G32" s="19"/>
      <c r="H32" s="19"/>
      <c r="I32" s="41"/>
    </row>
    <row r="33" spans="5:9" s="3" customFormat="1" ht="24.75" customHeight="1">
      <c r="E33" s="18"/>
      <c r="F33" s="19"/>
      <c r="G33" s="19"/>
      <c r="H33" s="19"/>
      <c r="I33" s="41"/>
    </row>
    <row r="34" spans="5:9" s="3" customFormat="1" ht="24.75" customHeight="1">
      <c r="E34" s="18"/>
      <c r="F34" s="19"/>
      <c r="G34" s="19"/>
      <c r="H34" s="19"/>
      <c r="I34" s="41"/>
    </row>
    <row r="35" spans="5:9" s="3" customFormat="1" ht="24.75" customHeight="1">
      <c r="E35" s="18"/>
      <c r="F35" s="19"/>
      <c r="G35" s="19"/>
      <c r="H35" s="19"/>
      <c r="I35" s="41"/>
    </row>
    <row r="36" spans="5:9" s="3" customFormat="1" ht="24.75" customHeight="1">
      <c r="E36" s="18"/>
      <c r="F36" s="19"/>
      <c r="G36" s="19"/>
      <c r="H36" s="19"/>
      <c r="I36" s="41"/>
    </row>
    <row r="37" spans="5:9" s="3" customFormat="1" ht="24.75" customHeight="1">
      <c r="E37" s="18"/>
      <c r="F37" s="19"/>
      <c r="G37" s="19"/>
      <c r="H37" s="19"/>
      <c r="I37" s="41"/>
    </row>
    <row r="38" spans="5:9" s="3" customFormat="1" ht="24.75" customHeight="1">
      <c r="E38" s="18"/>
      <c r="F38" s="19"/>
      <c r="G38" s="19"/>
      <c r="H38" s="19"/>
      <c r="I38" s="41"/>
    </row>
    <row r="39" spans="5:9" s="3" customFormat="1" ht="24.75" customHeight="1">
      <c r="E39" s="18"/>
      <c r="F39" s="19"/>
      <c r="G39" s="19"/>
      <c r="H39" s="19"/>
      <c r="I39" s="41"/>
    </row>
    <row r="40" spans="5:9" s="3" customFormat="1" ht="24.75" customHeight="1">
      <c r="E40" s="18"/>
      <c r="F40" s="19"/>
      <c r="G40" s="19"/>
      <c r="H40" s="19"/>
      <c r="I40" s="41"/>
    </row>
    <row r="41" spans="5:9" s="3" customFormat="1" ht="24.75" customHeight="1">
      <c r="E41" s="18"/>
      <c r="F41" s="19"/>
      <c r="G41" s="19"/>
      <c r="H41" s="19"/>
      <c r="I41" s="41"/>
    </row>
    <row r="42" spans="5:9" s="3" customFormat="1" ht="24.75" customHeight="1">
      <c r="E42" s="18"/>
      <c r="F42" s="19"/>
      <c r="G42" s="19"/>
      <c r="H42" s="19"/>
      <c r="I42" s="41"/>
    </row>
    <row r="43" spans="5:9" s="3" customFormat="1" ht="24.75" customHeight="1">
      <c r="E43" s="18"/>
      <c r="F43" s="19"/>
      <c r="G43" s="19"/>
      <c r="H43" s="19"/>
      <c r="I43" s="41"/>
    </row>
    <row r="44" spans="5:9" s="3" customFormat="1" ht="24.75" customHeight="1">
      <c r="E44" s="18"/>
      <c r="F44" s="19"/>
      <c r="G44" s="19"/>
      <c r="H44" s="19"/>
      <c r="I44" s="41"/>
    </row>
    <row r="45" spans="5:9" s="3" customFormat="1" ht="24.75" customHeight="1">
      <c r="E45" s="18"/>
      <c r="F45" s="19"/>
      <c r="G45" s="19"/>
      <c r="H45" s="19"/>
      <c r="I45" s="41"/>
    </row>
    <row r="46" spans="5:9" s="3" customFormat="1" ht="24.75" customHeight="1">
      <c r="E46" s="18"/>
      <c r="F46" s="19"/>
      <c r="G46" s="19"/>
      <c r="H46" s="19"/>
      <c r="I46" s="41"/>
    </row>
    <row r="47" spans="5:9" s="3" customFormat="1" ht="18.75">
      <c r="E47" s="18"/>
      <c r="F47" s="19"/>
      <c r="G47" s="19"/>
      <c r="H47" s="19"/>
      <c r="I47" s="41"/>
    </row>
    <row r="48" spans="5:9" s="3" customFormat="1" ht="18.75">
      <c r="E48" s="18"/>
      <c r="F48" s="19"/>
      <c r="G48" s="19"/>
      <c r="H48" s="19"/>
      <c r="I48" s="41"/>
    </row>
    <row r="49" spans="5:9" s="3" customFormat="1" ht="18.75">
      <c r="E49" s="18"/>
      <c r="F49" s="19"/>
      <c r="G49" s="19"/>
      <c r="H49" s="19"/>
      <c r="I49" s="41"/>
    </row>
    <row r="50" spans="5:9" s="3" customFormat="1" ht="18.75">
      <c r="E50" s="18"/>
      <c r="F50" s="19"/>
      <c r="G50" s="19"/>
      <c r="H50" s="19"/>
      <c r="I50" s="41"/>
    </row>
    <row r="51" spans="5:9" s="3" customFormat="1" ht="18.75">
      <c r="E51" s="18"/>
      <c r="F51" s="19"/>
      <c r="G51" s="19"/>
      <c r="H51" s="19"/>
      <c r="I51" s="41"/>
    </row>
    <row r="52" spans="5:9" s="3" customFormat="1" ht="18.75">
      <c r="E52" s="18"/>
      <c r="F52" s="19"/>
      <c r="G52" s="19"/>
      <c r="H52" s="19"/>
      <c r="I52" s="41"/>
    </row>
    <row r="53" spans="5:9" s="3" customFormat="1" ht="18.75">
      <c r="E53" s="18"/>
      <c r="F53" s="19"/>
      <c r="G53" s="19"/>
      <c r="H53" s="19"/>
      <c r="I53" s="41"/>
    </row>
    <row r="54" spans="5:9" s="3" customFormat="1" ht="18.75">
      <c r="E54" s="18"/>
      <c r="F54" s="19"/>
      <c r="G54" s="19"/>
      <c r="H54" s="19"/>
      <c r="I54" s="41"/>
    </row>
    <row r="55" spans="5:9" s="3" customFormat="1" ht="18.75">
      <c r="E55" s="18"/>
      <c r="F55" s="19"/>
      <c r="G55" s="19"/>
      <c r="H55" s="19"/>
      <c r="I55" s="41"/>
    </row>
    <row r="56" spans="5:9" s="3" customFormat="1" ht="18.75">
      <c r="E56" s="18"/>
      <c r="F56" s="19"/>
      <c r="G56" s="19"/>
      <c r="H56" s="19"/>
      <c r="I56" s="41"/>
    </row>
    <row r="57" spans="5:9" s="3" customFormat="1" ht="18.75">
      <c r="E57" s="18"/>
      <c r="F57" s="19"/>
      <c r="G57" s="19"/>
      <c r="H57" s="19"/>
      <c r="I57" s="41"/>
    </row>
    <row r="58" spans="5:9" s="3" customFormat="1" ht="18.75">
      <c r="E58" s="18"/>
      <c r="F58" s="19"/>
      <c r="G58" s="19"/>
      <c r="H58" s="19"/>
      <c r="I58" s="41"/>
    </row>
    <row r="59" spans="5:9" s="3" customFormat="1" ht="18.75">
      <c r="E59" s="18"/>
      <c r="F59" s="19"/>
      <c r="G59" s="19"/>
      <c r="H59" s="19"/>
      <c r="I59" s="41"/>
    </row>
    <row r="60" spans="5:9" s="3" customFormat="1" ht="18.75">
      <c r="E60" s="18"/>
      <c r="F60" s="19"/>
      <c r="G60" s="19"/>
      <c r="H60" s="19"/>
      <c r="I60" s="41"/>
    </row>
    <row r="61" spans="5:9" s="3" customFormat="1" ht="18.75">
      <c r="E61" s="18"/>
      <c r="F61" s="19"/>
      <c r="G61" s="19"/>
      <c r="H61" s="19"/>
      <c r="I61" s="41"/>
    </row>
    <row r="62" spans="5:9" s="3" customFormat="1" ht="18.75">
      <c r="E62" s="18"/>
      <c r="F62" s="19"/>
      <c r="G62" s="19"/>
      <c r="H62" s="19"/>
      <c r="I62" s="41"/>
    </row>
    <row r="63" spans="5:9" s="3" customFormat="1" ht="18.75">
      <c r="E63" s="18"/>
      <c r="F63" s="19"/>
      <c r="G63" s="19"/>
      <c r="H63" s="19"/>
      <c r="I63" s="41"/>
    </row>
    <row r="64" spans="5:9" s="3" customFormat="1" ht="18.75">
      <c r="E64" s="18"/>
      <c r="F64" s="19"/>
      <c r="G64" s="19"/>
      <c r="H64" s="19"/>
      <c r="I64" s="41"/>
    </row>
    <row r="65" spans="5:9" s="3" customFormat="1" ht="18.75">
      <c r="E65" s="18"/>
      <c r="F65" s="19"/>
      <c r="G65" s="19"/>
      <c r="H65" s="19"/>
      <c r="I65" s="41"/>
    </row>
    <row r="66" spans="5:9" s="3" customFormat="1" ht="18.75">
      <c r="E66" s="18"/>
      <c r="F66" s="19"/>
      <c r="G66" s="19"/>
      <c r="H66" s="19"/>
      <c r="I66" s="41"/>
    </row>
    <row r="67" spans="5:9" s="3" customFormat="1" ht="18.75">
      <c r="E67" s="18"/>
      <c r="F67" s="19"/>
      <c r="G67" s="19"/>
      <c r="H67" s="19"/>
      <c r="I67" s="41"/>
    </row>
    <row r="68" spans="5:9" s="3" customFormat="1" ht="18.75">
      <c r="E68" s="18"/>
      <c r="F68" s="19"/>
      <c r="G68" s="19"/>
      <c r="H68" s="19"/>
      <c r="I68" s="41"/>
    </row>
    <row r="69" spans="5:9" s="3" customFormat="1" ht="18.75">
      <c r="E69" s="18"/>
      <c r="F69" s="19"/>
      <c r="G69" s="19"/>
      <c r="H69" s="19"/>
      <c r="I69" s="41"/>
    </row>
    <row r="70" spans="5:9" s="3" customFormat="1" ht="18.75">
      <c r="E70" s="18"/>
      <c r="F70" s="19"/>
      <c r="G70" s="19"/>
      <c r="H70" s="19"/>
      <c r="I70" s="41"/>
    </row>
    <row r="71" spans="5:9" s="3" customFormat="1" ht="18.75">
      <c r="E71" s="18"/>
      <c r="F71" s="19"/>
      <c r="G71" s="19"/>
      <c r="H71" s="19"/>
      <c r="I71" s="41"/>
    </row>
    <row r="72" spans="5:9" s="3" customFormat="1" ht="18.75">
      <c r="E72" s="18"/>
      <c r="F72" s="19"/>
      <c r="G72" s="19"/>
      <c r="H72" s="19"/>
      <c r="I72" s="41"/>
    </row>
    <row r="73" spans="5:9" s="3" customFormat="1" ht="18.75">
      <c r="E73" s="18"/>
      <c r="F73" s="19"/>
      <c r="G73" s="19"/>
      <c r="H73" s="19"/>
      <c r="I73" s="41"/>
    </row>
    <row r="74" spans="5:9" s="3" customFormat="1" ht="18.75">
      <c r="E74" s="18"/>
      <c r="F74" s="19"/>
      <c r="G74" s="19"/>
      <c r="H74" s="19"/>
      <c r="I74" s="41"/>
    </row>
    <row r="75" spans="5:9" s="3" customFormat="1" ht="18.75">
      <c r="E75" s="18"/>
      <c r="F75" s="19"/>
      <c r="G75" s="19"/>
      <c r="H75" s="19"/>
      <c r="I75" s="41"/>
    </row>
    <row r="76" spans="5:9" s="3" customFormat="1" ht="18.75">
      <c r="E76" s="18"/>
      <c r="F76" s="19"/>
      <c r="G76" s="19"/>
      <c r="H76" s="19"/>
      <c r="I76" s="41"/>
    </row>
    <row r="77" spans="5:9" s="3" customFormat="1" ht="18.75">
      <c r="E77" s="18"/>
      <c r="F77" s="19"/>
      <c r="G77" s="19"/>
      <c r="H77" s="19"/>
      <c r="I77" s="41"/>
    </row>
    <row r="78" spans="5:9" s="3" customFormat="1" ht="18.75">
      <c r="E78" s="18"/>
      <c r="F78" s="19"/>
      <c r="G78" s="19"/>
      <c r="H78" s="19"/>
      <c r="I78" s="41"/>
    </row>
    <row r="79" spans="5:9" s="3" customFormat="1" ht="18.75">
      <c r="E79" s="18"/>
      <c r="F79" s="19"/>
      <c r="G79" s="19"/>
      <c r="H79" s="19"/>
      <c r="I79" s="41"/>
    </row>
    <row r="80" spans="5:9" s="3" customFormat="1" ht="18.75">
      <c r="E80" s="18"/>
      <c r="F80" s="19"/>
      <c r="G80" s="19"/>
      <c r="H80" s="19"/>
      <c r="I80" s="41"/>
    </row>
    <row r="81" spans="5:9" s="3" customFormat="1" ht="18.75">
      <c r="E81" s="18"/>
      <c r="F81" s="19"/>
      <c r="G81" s="19"/>
      <c r="H81" s="19"/>
      <c r="I81" s="41"/>
    </row>
    <row r="82" spans="5:9" s="3" customFormat="1" ht="18.75">
      <c r="E82" s="18"/>
      <c r="F82" s="19"/>
      <c r="G82" s="19"/>
      <c r="H82" s="19"/>
      <c r="I82" s="41"/>
    </row>
    <row r="83" spans="5:9" s="3" customFormat="1" ht="18.75">
      <c r="E83" s="18"/>
      <c r="F83" s="19"/>
      <c r="G83" s="19"/>
      <c r="H83" s="19"/>
      <c r="I83" s="41"/>
    </row>
    <row r="84" spans="5:9" s="3" customFormat="1" ht="18.75">
      <c r="E84" s="18"/>
      <c r="F84" s="19"/>
      <c r="G84" s="19"/>
      <c r="H84" s="19"/>
      <c r="I84" s="41"/>
    </row>
    <row r="85" spans="5:9" s="3" customFormat="1" ht="18.75">
      <c r="E85" s="18"/>
      <c r="F85" s="19"/>
      <c r="G85" s="19"/>
      <c r="H85" s="19"/>
      <c r="I85" s="41"/>
    </row>
    <row r="86" spans="5:9" s="3" customFormat="1" ht="18.75">
      <c r="E86" s="18"/>
      <c r="F86" s="19"/>
      <c r="G86" s="19"/>
      <c r="H86" s="19"/>
      <c r="I86" s="41"/>
    </row>
    <row r="87" spans="5:9" s="3" customFormat="1" ht="18.75">
      <c r="E87" s="18"/>
      <c r="F87" s="19"/>
      <c r="G87" s="19"/>
      <c r="H87" s="19"/>
      <c r="I87" s="41"/>
    </row>
    <row r="88" spans="5:9" s="3" customFormat="1" ht="18.75">
      <c r="E88" s="18"/>
      <c r="F88" s="19"/>
      <c r="G88" s="19"/>
      <c r="H88" s="19"/>
      <c r="I88" s="41"/>
    </row>
    <row r="89" spans="5:9" s="3" customFormat="1" ht="18.75">
      <c r="E89" s="18"/>
      <c r="F89" s="19"/>
      <c r="G89" s="19"/>
      <c r="H89" s="19"/>
      <c r="I89" s="41"/>
    </row>
    <row r="90" spans="5:9" s="3" customFormat="1" ht="18.75">
      <c r="E90" s="18"/>
      <c r="F90" s="19"/>
      <c r="G90" s="19"/>
      <c r="H90" s="19"/>
      <c r="I90" s="41"/>
    </row>
    <row r="91" spans="5:9" s="3" customFormat="1" ht="18.75">
      <c r="E91" s="18"/>
      <c r="F91" s="19"/>
      <c r="G91" s="19"/>
      <c r="H91" s="19"/>
      <c r="I91" s="41"/>
    </row>
    <row r="92" spans="5:9" s="3" customFormat="1" ht="18.75">
      <c r="E92" s="18"/>
      <c r="F92" s="19"/>
      <c r="G92" s="19"/>
      <c r="H92" s="19"/>
      <c r="I92" s="41"/>
    </row>
    <row r="93" spans="5:9" s="3" customFormat="1" ht="18.75">
      <c r="E93" s="18"/>
      <c r="F93" s="19"/>
      <c r="G93" s="19"/>
      <c r="H93" s="19"/>
      <c r="I93" s="41"/>
    </row>
    <row r="94" spans="5:9" s="3" customFormat="1" ht="18.75">
      <c r="E94" s="18"/>
      <c r="F94" s="19"/>
      <c r="G94" s="19"/>
      <c r="H94" s="19"/>
      <c r="I94" s="41"/>
    </row>
    <row r="95" spans="5:9" s="3" customFormat="1" ht="18.75">
      <c r="E95" s="18"/>
      <c r="F95" s="19"/>
      <c r="G95" s="19"/>
      <c r="H95" s="19"/>
      <c r="I95" s="41"/>
    </row>
    <row r="96" spans="5:9" s="3" customFormat="1" ht="18.75">
      <c r="E96" s="18"/>
      <c r="F96" s="19"/>
      <c r="G96" s="19"/>
      <c r="H96" s="19"/>
      <c r="I96" s="41"/>
    </row>
    <row r="97" spans="5:9" s="3" customFormat="1" ht="18.75">
      <c r="E97" s="18"/>
      <c r="F97" s="19"/>
      <c r="G97" s="19"/>
      <c r="H97" s="19"/>
      <c r="I97" s="41"/>
    </row>
    <row r="98" spans="5:9" s="3" customFormat="1" ht="18.75">
      <c r="E98" s="18"/>
      <c r="F98" s="19"/>
      <c r="G98" s="19"/>
      <c r="H98" s="19"/>
      <c r="I98" s="41"/>
    </row>
    <row r="99" spans="5:9" s="3" customFormat="1" ht="18.75">
      <c r="E99" s="18"/>
      <c r="F99" s="19"/>
      <c r="G99" s="19"/>
      <c r="H99" s="19"/>
      <c r="I99" s="41"/>
    </row>
    <row r="100" spans="5:9" s="3" customFormat="1" ht="18.75">
      <c r="E100" s="18"/>
      <c r="F100" s="19"/>
      <c r="G100" s="19"/>
      <c r="H100" s="19"/>
      <c r="I100" s="41"/>
    </row>
    <row r="101" spans="5:9" s="3" customFormat="1" ht="18.75">
      <c r="E101" s="18"/>
      <c r="F101" s="19"/>
      <c r="G101" s="19"/>
      <c r="H101" s="19"/>
      <c r="I101" s="41"/>
    </row>
    <row r="102" spans="5:9" s="3" customFormat="1" ht="18.75">
      <c r="E102" s="18"/>
      <c r="F102" s="19"/>
      <c r="G102" s="19"/>
      <c r="H102" s="19"/>
      <c r="I102" s="41"/>
    </row>
    <row r="103" spans="5:9" s="3" customFormat="1" ht="18.75">
      <c r="E103" s="18"/>
      <c r="F103" s="19"/>
      <c r="G103" s="19"/>
      <c r="H103" s="19"/>
      <c r="I103" s="41"/>
    </row>
    <row r="104" spans="5:9" s="3" customFormat="1" ht="18.75">
      <c r="E104" s="18"/>
      <c r="F104" s="19"/>
      <c r="G104" s="19"/>
      <c r="H104" s="19"/>
      <c r="I104" s="41"/>
    </row>
    <row r="105" spans="5:9" s="3" customFormat="1" ht="18.75">
      <c r="E105" s="18"/>
      <c r="F105" s="19"/>
      <c r="G105" s="19"/>
      <c r="H105" s="19"/>
      <c r="I105" s="41"/>
    </row>
    <row r="106" spans="5:9" s="3" customFormat="1" ht="18.75">
      <c r="E106" s="18"/>
      <c r="F106" s="19"/>
      <c r="G106" s="19"/>
      <c r="H106" s="19"/>
      <c r="I106" s="41"/>
    </row>
    <row r="107" spans="5:9" s="3" customFormat="1" ht="18.75">
      <c r="E107" s="18"/>
      <c r="F107" s="19"/>
      <c r="G107" s="19"/>
      <c r="H107" s="19"/>
      <c r="I107" s="41"/>
    </row>
    <row r="108" spans="5:9" s="3" customFormat="1" ht="18.75">
      <c r="E108" s="18"/>
      <c r="F108" s="19"/>
      <c r="G108" s="19"/>
      <c r="H108" s="19"/>
      <c r="I108" s="41"/>
    </row>
    <row r="109" spans="5:9" s="3" customFormat="1" ht="18.75">
      <c r="E109" s="18"/>
      <c r="F109" s="19"/>
      <c r="G109" s="19"/>
      <c r="H109" s="19"/>
      <c r="I109" s="41"/>
    </row>
    <row r="110" spans="5:9" s="3" customFormat="1" ht="18.75">
      <c r="E110" s="18"/>
      <c r="F110" s="19"/>
      <c r="G110" s="19"/>
      <c r="H110" s="19"/>
      <c r="I110" s="41"/>
    </row>
    <row r="111" spans="5:9" s="3" customFormat="1" ht="18.75">
      <c r="E111" s="18"/>
      <c r="F111" s="19"/>
      <c r="G111" s="19"/>
      <c r="H111" s="19"/>
      <c r="I111" s="41"/>
    </row>
    <row r="112" spans="5:9" s="3" customFormat="1" ht="18.75">
      <c r="E112" s="18"/>
      <c r="F112" s="19"/>
      <c r="G112" s="19"/>
      <c r="H112" s="19"/>
      <c r="I112" s="41"/>
    </row>
    <row r="113" spans="5:9" s="3" customFormat="1" ht="18.75">
      <c r="E113" s="18"/>
      <c r="F113" s="19"/>
      <c r="G113" s="19"/>
      <c r="H113" s="19"/>
      <c r="I113" s="41"/>
    </row>
    <row r="114" spans="5:9" s="3" customFormat="1" ht="18.75">
      <c r="E114" s="18"/>
      <c r="F114" s="19"/>
      <c r="G114" s="19"/>
      <c r="H114" s="19"/>
      <c r="I114" s="41"/>
    </row>
    <row r="115" spans="5:9" s="3" customFormat="1" ht="18.75">
      <c r="E115" s="18"/>
      <c r="F115" s="19"/>
      <c r="G115" s="19"/>
      <c r="H115" s="19"/>
      <c r="I115" s="41"/>
    </row>
    <row r="116" spans="5:9" s="3" customFormat="1" ht="18.75">
      <c r="E116" s="18"/>
      <c r="F116" s="19"/>
      <c r="G116" s="19"/>
      <c r="H116" s="19"/>
      <c r="I116" s="41"/>
    </row>
    <row r="117" spans="5:9" s="3" customFormat="1" ht="18.75">
      <c r="E117" s="18"/>
      <c r="F117" s="19"/>
      <c r="G117" s="19"/>
      <c r="H117" s="19"/>
      <c r="I117" s="41"/>
    </row>
    <row r="118" spans="5:9" s="3" customFormat="1" ht="18.75">
      <c r="E118" s="18"/>
      <c r="F118" s="19"/>
      <c r="G118" s="19"/>
      <c r="H118" s="19"/>
      <c r="I118" s="41"/>
    </row>
    <row r="119" spans="5:9" s="3" customFormat="1" ht="18.75">
      <c r="E119" s="18"/>
      <c r="F119" s="19"/>
      <c r="G119" s="19"/>
      <c r="H119" s="19"/>
      <c r="I119" s="41"/>
    </row>
    <row r="120" spans="5:9" s="3" customFormat="1" ht="18.75">
      <c r="E120" s="18"/>
      <c r="F120" s="19"/>
      <c r="G120" s="19"/>
      <c r="H120" s="19"/>
      <c r="I120" s="41"/>
    </row>
    <row r="121" spans="5:9" s="3" customFormat="1" ht="18.75">
      <c r="E121" s="18"/>
      <c r="F121" s="19"/>
      <c r="G121" s="19"/>
      <c r="H121" s="19"/>
      <c r="I121" s="41"/>
    </row>
    <row r="122" spans="5:9" s="3" customFormat="1" ht="18.75">
      <c r="E122" s="18"/>
      <c r="F122" s="19"/>
      <c r="G122" s="19"/>
      <c r="H122" s="19"/>
      <c r="I122" s="41"/>
    </row>
    <row r="123" spans="5:9" s="3" customFormat="1" ht="18.75">
      <c r="E123" s="18"/>
      <c r="F123" s="19"/>
      <c r="G123" s="19"/>
      <c r="H123" s="19"/>
      <c r="I123" s="41"/>
    </row>
    <row r="124" spans="5:9" s="3" customFormat="1" ht="18.75">
      <c r="E124" s="18"/>
      <c r="F124" s="19"/>
      <c r="G124" s="19"/>
      <c r="H124" s="19"/>
      <c r="I124" s="41"/>
    </row>
    <row r="125" spans="5:9" s="3" customFormat="1" ht="18.75">
      <c r="E125" s="18"/>
      <c r="F125" s="19"/>
      <c r="G125" s="19"/>
      <c r="H125" s="19"/>
      <c r="I125" s="41"/>
    </row>
    <row r="126" spans="5:9" s="3" customFormat="1" ht="18.75">
      <c r="E126" s="18"/>
      <c r="F126" s="19"/>
      <c r="G126" s="19"/>
      <c r="H126" s="19"/>
      <c r="I126" s="41"/>
    </row>
  </sheetData>
  <sheetProtection/>
  <mergeCells count="2">
    <mergeCell ref="A1:I1"/>
    <mergeCell ref="G2:I2"/>
  </mergeCells>
  <printOptions/>
  <pageMargins left="0.75" right="0.75" top="1" bottom="1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C11" sqref="C11"/>
    </sheetView>
  </sheetViews>
  <sheetFormatPr defaultColWidth="9.00390625" defaultRowHeight="14.25"/>
  <cols>
    <col min="1" max="1" width="5.125" style="0" customWidth="1"/>
    <col min="2" max="2" width="21.125" style="0" customWidth="1"/>
    <col min="3" max="3" width="12.75390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63</v>
      </c>
      <c r="C4" s="38" t="s">
        <v>23</v>
      </c>
      <c r="D4" s="38" t="s">
        <v>64</v>
      </c>
      <c r="E4" s="36">
        <v>81</v>
      </c>
      <c r="F4" s="35">
        <f>E4/2</f>
        <v>40.5</v>
      </c>
      <c r="G4" s="35">
        <v>78.02</v>
      </c>
      <c r="H4" s="35">
        <f>G4/2</f>
        <v>39.01</v>
      </c>
      <c r="I4" s="35">
        <f>F4+H4</f>
        <v>79.50999999999999</v>
      </c>
    </row>
    <row r="5" spans="1:9" s="3" customFormat="1" ht="24.75" customHeight="1">
      <c r="A5" s="32">
        <v>2</v>
      </c>
      <c r="B5" s="38" t="s">
        <v>63</v>
      </c>
      <c r="C5" s="38" t="s">
        <v>23</v>
      </c>
      <c r="D5" s="38" t="s">
        <v>65</v>
      </c>
      <c r="E5" s="34">
        <v>81.15</v>
      </c>
      <c r="F5" s="35">
        <f>E5/2</f>
        <v>40.575</v>
      </c>
      <c r="G5" s="35">
        <v>75.88</v>
      </c>
      <c r="H5" s="35">
        <f>G5/2</f>
        <v>37.94</v>
      </c>
      <c r="I5" s="35">
        <f>F5+H5</f>
        <v>78.515</v>
      </c>
    </row>
    <row r="6" spans="1:9" s="3" customFormat="1" ht="24.75" customHeight="1">
      <c r="A6" s="32">
        <v>3</v>
      </c>
      <c r="B6" s="38" t="s">
        <v>63</v>
      </c>
      <c r="C6" s="38" t="s">
        <v>23</v>
      </c>
      <c r="D6" s="38" t="s">
        <v>66</v>
      </c>
      <c r="E6" s="36">
        <v>75.05</v>
      </c>
      <c r="F6" s="35">
        <f>E6/2</f>
        <v>37.525</v>
      </c>
      <c r="G6" s="35">
        <v>78.74</v>
      </c>
      <c r="H6" s="35">
        <f>G6/2</f>
        <v>39.37</v>
      </c>
      <c r="I6" s="35">
        <f>F6+H6</f>
        <v>76.895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21.75390625" style="0" customWidth="1"/>
    <col min="3" max="3" width="12.50390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63</v>
      </c>
      <c r="C4" s="38" t="s">
        <v>23</v>
      </c>
      <c r="D4" s="38" t="s">
        <v>67</v>
      </c>
      <c r="E4" s="34">
        <v>74.25</v>
      </c>
      <c r="F4" s="35">
        <f>E4/2</f>
        <v>37.125</v>
      </c>
      <c r="G4" s="35">
        <v>76.14</v>
      </c>
      <c r="H4" s="35">
        <f>G4/2</f>
        <v>38.07</v>
      </c>
      <c r="I4" s="35">
        <f>F4+H4</f>
        <v>75.195</v>
      </c>
    </row>
    <row r="5" spans="1:9" s="3" customFormat="1" ht="24.75" customHeight="1">
      <c r="A5" s="32">
        <v>2</v>
      </c>
      <c r="B5" s="38" t="s">
        <v>63</v>
      </c>
      <c r="C5" s="38" t="s">
        <v>23</v>
      </c>
      <c r="D5" s="38" t="s">
        <v>68</v>
      </c>
      <c r="E5" s="36">
        <v>69.975</v>
      </c>
      <c r="F5" s="35">
        <f>E5/2</f>
        <v>34.9875</v>
      </c>
      <c r="G5" s="35">
        <v>76.54</v>
      </c>
      <c r="H5" s="35">
        <f>G5/2</f>
        <v>38.27</v>
      </c>
      <c r="I5" s="35">
        <f>F5+H5</f>
        <v>73.2575</v>
      </c>
    </row>
    <row r="6" spans="1:9" s="3" customFormat="1" ht="24.75" customHeight="1">
      <c r="A6" s="32">
        <v>3</v>
      </c>
      <c r="B6" s="38" t="s">
        <v>63</v>
      </c>
      <c r="C6" s="38" t="s">
        <v>23</v>
      </c>
      <c r="D6" s="38" t="s">
        <v>69</v>
      </c>
      <c r="E6" s="36">
        <v>66.975</v>
      </c>
      <c r="F6" s="35">
        <f>E6/2</f>
        <v>33.4875</v>
      </c>
      <c r="G6" s="35"/>
      <c r="H6" s="35">
        <f>G6/2</f>
        <v>0</v>
      </c>
      <c r="I6" s="35">
        <f>F6+H6</f>
        <v>33.4875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17.25390625" style="0" customWidth="1"/>
    <col min="3" max="3" width="15.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70</v>
      </c>
      <c r="C4" s="38" t="s">
        <v>23</v>
      </c>
      <c r="D4" s="38" t="s">
        <v>71</v>
      </c>
      <c r="E4" s="34">
        <v>77.95</v>
      </c>
      <c r="F4" s="35">
        <f>E4/2</f>
        <v>38.975</v>
      </c>
      <c r="G4" s="35">
        <v>79.8</v>
      </c>
      <c r="H4" s="35">
        <f>G4/2</f>
        <v>39.9</v>
      </c>
      <c r="I4" s="35">
        <f>F4+H4</f>
        <v>78.875</v>
      </c>
    </row>
    <row r="5" spans="1:9" s="3" customFormat="1" ht="24.75" customHeight="1">
      <c r="A5" s="32">
        <v>2</v>
      </c>
      <c r="B5" s="38" t="s">
        <v>70</v>
      </c>
      <c r="C5" s="38" t="s">
        <v>23</v>
      </c>
      <c r="D5" s="38" t="s">
        <v>72</v>
      </c>
      <c r="E5" s="36">
        <v>76</v>
      </c>
      <c r="F5" s="35">
        <f>E5/2</f>
        <v>38</v>
      </c>
      <c r="G5" s="35">
        <v>81.1</v>
      </c>
      <c r="H5" s="35">
        <f>G5/2</f>
        <v>40.55</v>
      </c>
      <c r="I5" s="35">
        <f>F5+H5</f>
        <v>78.55</v>
      </c>
    </row>
    <row r="6" spans="1:9" s="3" customFormat="1" ht="24.75" customHeight="1">
      <c r="A6" s="32">
        <v>3</v>
      </c>
      <c r="B6" s="38" t="s">
        <v>70</v>
      </c>
      <c r="C6" s="38" t="s">
        <v>23</v>
      </c>
      <c r="D6" s="38" t="s">
        <v>73</v>
      </c>
      <c r="E6" s="36">
        <v>72.825</v>
      </c>
      <c r="F6" s="35">
        <f>E6/2</f>
        <v>36.4125</v>
      </c>
      <c r="G6" s="35"/>
      <c r="H6" s="35">
        <f>G6/2</f>
        <v>0</v>
      </c>
      <c r="I6" s="35">
        <f>F6+H6</f>
        <v>36.4125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17.625" style="0" customWidth="1"/>
    <col min="3" max="3" width="13.00390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70</v>
      </c>
      <c r="C4" s="33" t="s">
        <v>15</v>
      </c>
      <c r="D4" s="33" t="s">
        <v>74</v>
      </c>
      <c r="E4" s="36">
        <v>79.05</v>
      </c>
      <c r="F4" s="35">
        <f>E4/2</f>
        <v>39.525</v>
      </c>
      <c r="G4" s="35">
        <v>81.6</v>
      </c>
      <c r="H4" s="35">
        <f>G4/2</f>
        <v>40.8</v>
      </c>
      <c r="I4" s="35">
        <f>F4+H4</f>
        <v>80.32499999999999</v>
      </c>
    </row>
    <row r="5" spans="1:9" s="3" customFormat="1" ht="24.75" customHeight="1">
      <c r="A5" s="32">
        <v>2</v>
      </c>
      <c r="B5" s="33" t="s">
        <v>70</v>
      </c>
      <c r="C5" s="33" t="s">
        <v>15</v>
      </c>
      <c r="D5" s="33" t="s">
        <v>75</v>
      </c>
      <c r="E5" s="34">
        <v>80.5</v>
      </c>
      <c r="F5" s="35">
        <f>E5/2</f>
        <v>40.25</v>
      </c>
      <c r="G5" s="35">
        <v>78</v>
      </c>
      <c r="H5" s="35">
        <f>G5/2</f>
        <v>39</v>
      </c>
      <c r="I5" s="35">
        <f>F5+H5</f>
        <v>79.25</v>
      </c>
    </row>
    <row r="6" spans="1:9" s="3" customFormat="1" ht="24.75" customHeight="1">
      <c r="A6" s="32">
        <v>3</v>
      </c>
      <c r="B6" s="33" t="s">
        <v>70</v>
      </c>
      <c r="C6" s="33" t="s">
        <v>15</v>
      </c>
      <c r="D6" s="33" t="s">
        <v>76</v>
      </c>
      <c r="E6" s="36">
        <v>76.95</v>
      </c>
      <c r="F6" s="35">
        <f>E6/2</f>
        <v>38.475</v>
      </c>
      <c r="G6" s="35">
        <v>79.5</v>
      </c>
      <c r="H6" s="35">
        <f>G6/2</f>
        <v>39.75</v>
      </c>
      <c r="I6" s="35">
        <f>F6+H6</f>
        <v>78.225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32" sqref="I32"/>
    </sheetView>
  </sheetViews>
  <sheetFormatPr defaultColWidth="9.00390625" defaultRowHeight="14.25"/>
  <cols>
    <col min="1" max="1" width="5.125" style="0" customWidth="1"/>
    <col min="2" max="2" width="18.625" style="0" customWidth="1"/>
    <col min="3" max="3" width="12.50390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77</v>
      </c>
      <c r="C4" s="33" t="s">
        <v>15</v>
      </c>
      <c r="D4" s="33" t="s">
        <v>78</v>
      </c>
      <c r="E4" s="34">
        <v>78.925</v>
      </c>
      <c r="F4" s="35">
        <f aca="true" t="shared" si="0" ref="F4:F33">E4/2</f>
        <v>39.4625</v>
      </c>
      <c r="G4" s="35">
        <v>79.6</v>
      </c>
      <c r="H4" s="35">
        <f aca="true" t="shared" si="1" ref="H4:H33">G4/2</f>
        <v>39.8</v>
      </c>
      <c r="I4" s="35">
        <f aca="true" t="shared" si="2" ref="I4:I33">F4+H4</f>
        <v>79.26249999999999</v>
      </c>
    </row>
    <row r="5" spans="1:9" s="3" customFormat="1" ht="24.75" customHeight="1">
      <c r="A5" s="32">
        <v>2</v>
      </c>
      <c r="B5" s="33" t="s">
        <v>77</v>
      </c>
      <c r="C5" s="33" t="s">
        <v>15</v>
      </c>
      <c r="D5" s="33" t="s">
        <v>79</v>
      </c>
      <c r="E5" s="36">
        <v>78</v>
      </c>
      <c r="F5" s="35">
        <f t="shared" si="0"/>
        <v>39</v>
      </c>
      <c r="G5" s="35">
        <v>80.5</v>
      </c>
      <c r="H5" s="35">
        <f t="shared" si="1"/>
        <v>40.25</v>
      </c>
      <c r="I5" s="35">
        <f t="shared" si="2"/>
        <v>79.25</v>
      </c>
    </row>
    <row r="6" spans="1:9" s="3" customFormat="1" ht="24.75" customHeight="1">
      <c r="A6" s="32">
        <v>3</v>
      </c>
      <c r="B6" s="33" t="s">
        <v>77</v>
      </c>
      <c r="C6" s="33" t="s">
        <v>15</v>
      </c>
      <c r="D6" s="33" t="s">
        <v>80</v>
      </c>
      <c r="E6" s="36">
        <v>77.375</v>
      </c>
      <c r="F6" s="35">
        <f t="shared" si="0"/>
        <v>38.6875</v>
      </c>
      <c r="G6" s="35">
        <v>80.2</v>
      </c>
      <c r="H6" s="35">
        <f t="shared" si="1"/>
        <v>40.1</v>
      </c>
      <c r="I6" s="35">
        <f t="shared" si="2"/>
        <v>78.7875</v>
      </c>
    </row>
    <row r="7" spans="1:9" s="3" customFormat="1" ht="24.75" customHeight="1">
      <c r="A7" s="32">
        <v>4</v>
      </c>
      <c r="B7" s="33" t="s">
        <v>77</v>
      </c>
      <c r="C7" s="33" t="s">
        <v>15</v>
      </c>
      <c r="D7" s="33" t="s">
        <v>81</v>
      </c>
      <c r="E7" s="36">
        <v>73.5</v>
      </c>
      <c r="F7" s="35">
        <f t="shared" si="0"/>
        <v>36.75</v>
      </c>
      <c r="G7" s="35">
        <v>84</v>
      </c>
      <c r="H7" s="35">
        <f t="shared" si="1"/>
        <v>42</v>
      </c>
      <c r="I7" s="35">
        <f t="shared" si="2"/>
        <v>78.75</v>
      </c>
    </row>
    <row r="8" spans="1:9" s="3" customFormat="1" ht="24.75" customHeight="1">
      <c r="A8" s="32">
        <v>5</v>
      </c>
      <c r="B8" s="33" t="s">
        <v>77</v>
      </c>
      <c r="C8" s="33" t="s">
        <v>15</v>
      </c>
      <c r="D8" s="33" t="s">
        <v>82</v>
      </c>
      <c r="E8" s="36">
        <v>77.775</v>
      </c>
      <c r="F8" s="35">
        <f t="shared" si="0"/>
        <v>38.8875</v>
      </c>
      <c r="G8" s="35">
        <v>79.2</v>
      </c>
      <c r="H8" s="35">
        <f t="shared" si="1"/>
        <v>39.6</v>
      </c>
      <c r="I8" s="35">
        <f t="shared" si="2"/>
        <v>78.48750000000001</v>
      </c>
    </row>
    <row r="9" spans="1:9" s="3" customFormat="1" ht="24.75" customHeight="1">
      <c r="A9" s="32">
        <v>6</v>
      </c>
      <c r="B9" s="33" t="s">
        <v>77</v>
      </c>
      <c r="C9" s="33" t="s">
        <v>15</v>
      </c>
      <c r="D9" s="33" t="s">
        <v>83</v>
      </c>
      <c r="E9" s="36">
        <v>75.2</v>
      </c>
      <c r="F9" s="35">
        <f t="shared" si="0"/>
        <v>37.6</v>
      </c>
      <c r="G9" s="35">
        <v>81.1</v>
      </c>
      <c r="H9" s="35">
        <f t="shared" si="1"/>
        <v>40.55</v>
      </c>
      <c r="I9" s="35">
        <f t="shared" si="2"/>
        <v>78.15</v>
      </c>
    </row>
    <row r="10" spans="1:9" s="3" customFormat="1" ht="24.75" customHeight="1">
      <c r="A10" s="32">
        <v>7</v>
      </c>
      <c r="B10" s="33" t="s">
        <v>77</v>
      </c>
      <c r="C10" s="33" t="s">
        <v>15</v>
      </c>
      <c r="D10" s="33" t="s">
        <v>84</v>
      </c>
      <c r="E10" s="36">
        <v>76.825</v>
      </c>
      <c r="F10" s="35">
        <f t="shared" si="0"/>
        <v>38.4125</v>
      </c>
      <c r="G10" s="35">
        <v>79.3</v>
      </c>
      <c r="H10" s="35">
        <f t="shared" si="1"/>
        <v>39.65</v>
      </c>
      <c r="I10" s="35">
        <f t="shared" si="2"/>
        <v>78.0625</v>
      </c>
    </row>
    <row r="11" spans="1:9" s="3" customFormat="1" ht="24.75" customHeight="1">
      <c r="A11" s="32">
        <v>8</v>
      </c>
      <c r="B11" s="33" t="s">
        <v>77</v>
      </c>
      <c r="C11" s="33" t="s">
        <v>15</v>
      </c>
      <c r="D11" s="33" t="s">
        <v>85</v>
      </c>
      <c r="E11" s="36">
        <v>75.05</v>
      </c>
      <c r="F11" s="35">
        <f t="shared" si="0"/>
        <v>37.525</v>
      </c>
      <c r="G11" s="35">
        <v>80.74</v>
      </c>
      <c r="H11" s="35">
        <f t="shared" si="1"/>
        <v>40.37</v>
      </c>
      <c r="I11" s="35">
        <f t="shared" si="2"/>
        <v>77.895</v>
      </c>
    </row>
    <row r="12" spans="1:9" s="3" customFormat="1" ht="24.75" customHeight="1">
      <c r="A12" s="32">
        <v>9</v>
      </c>
      <c r="B12" s="33" t="s">
        <v>77</v>
      </c>
      <c r="C12" s="33" t="s">
        <v>15</v>
      </c>
      <c r="D12" s="33" t="s">
        <v>86</v>
      </c>
      <c r="E12" s="36">
        <v>74.65</v>
      </c>
      <c r="F12" s="35">
        <f t="shared" si="0"/>
        <v>37.325</v>
      </c>
      <c r="G12" s="35">
        <v>81.1</v>
      </c>
      <c r="H12" s="35">
        <f t="shared" si="1"/>
        <v>40.55</v>
      </c>
      <c r="I12" s="35">
        <f t="shared" si="2"/>
        <v>77.875</v>
      </c>
    </row>
    <row r="13" spans="1:9" s="3" customFormat="1" ht="24.75" customHeight="1">
      <c r="A13" s="32">
        <v>10</v>
      </c>
      <c r="B13" s="33" t="s">
        <v>77</v>
      </c>
      <c r="C13" s="33" t="s">
        <v>15</v>
      </c>
      <c r="D13" s="33" t="s">
        <v>87</v>
      </c>
      <c r="E13" s="36">
        <v>74.55</v>
      </c>
      <c r="F13" s="35">
        <f t="shared" si="0"/>
        <v>37.275</v>
      </c>
      <c r="G13" s="35">
        <v>81.1</v>
      </c>
      <c r="H13" s="35">
        <f t="shared" si="1"/>
        <v>40.55</v>
      </c>
      <c r="I13" s="35">
        <f t="shared" si="2"/>
        <v>77.82499999999999</v>
      </c>
    </row>
    <row r="14" spans="1:9" s="3" customFormat="1" ht="24.75" customHeight="1">
      <c r="A14" s="32">
        <v>11</v>
      </c>
      <c r="B14" s="33" t="s">
        <v>77</v>
      </c>
      <c r="C14" s="33" t="s">
        <v>15</v>
      </c>
      <c r="D14" s="33" t="s">
        <v>88</v>
      </c>
      <c r="E14" s="36">
        <v>74.875</v>
      </c>
      <c r="F14" s="35">
        <f t="shared" si="0"/>
        <v>37.4375</v>
      </c>
      <c r="G14" s="35">
        <v>79.8</v>
      </c>
      <c r="H14" s="35">
        <f t="shared" si="1"/>
        <v>39.9</v>
      </c>
      <c r="I14" s="35">
        <f t="shared" si="2"/>
        <v>77.3375</v>
      </c>
    </row>
    <row r="15" spans="1:9" s="3" customFormat="1" ht="24.75" customHeight="1">
      <c r="A15" s="32">
        <v>12</v>
      </c>
      <c r="B15" s="33" t="s">
        <v>77</v>
      </c>
      <c r="C15" s="33" t="s">
        <v>15</v>
      </c>
      <c r="D15" s="33" t="s">
        <v>89</v>
      </c>
      <c r="E15" s="36">
        <v>73.3</v>
      </c>
      <c r="F15" s="35">
        <f t="shared" si="0"/>
        <v>36.65</v>
      </c>
      <c r="G15" s="35">
        <v>81.3</v>
      </c>
      <c r="H15" s="35">
        <f t="shared" si="1"/>
        <v>40.65</v>
      </c>
      <c r="I15" s="35">
        <f t="shared" si="2"/>
        <v>77.3</v>
      </c>
    </row>
    <row r="16" spans="1:9" s="3" customFormat="1" ht="24.75" customHeight="1">
      <c r="A16" s="32">
        <v>13</v>
      </c>
      <c r="B16" s="33" t="s">
        <v>77</v>
      </c>
      <c r="C16" s="33" t="s">
        <v>15</v>
      </c>
      <c r="D16" s="33" t="s">
        <v>90</v>
      </c>
      <c r="E16" s="36">
        <v>74.175</v>
      </c>
      <c r="F16" s="35">
        <f t="shared" si="0"/>
        <v>37.0875</v>
      </c>
      <c r="G16" s="35">
        <v>80.2</v>
      </c>
      <c r="H16" s="35">
        <f t="shared" si="1"/>
        <v>40.1</v>
      </c>
      <c r="I16" s="35">
        <f t="shared" si="2"/>
        <v>77.1875</v>
      </c>
    </row>
    <row r="17" spans="1:9" s="3" customFormat="1" ht="24.75" customHeight="1">
      <c r="A17" s="32">
        <v>14</v>
      </c>
      <c r="B17" s="33" t="s">
        <v>77</v>
      </c>
      <c r="C17" s="33" t="s">
        <v>15</v>
      </c>
      <c r="D17" s="33" t="s">
        <v>91</v>
      </c>
      <c r="E17" s="36">
        <v>73.925</v>
      </c>
      <c r="F17" s="35">
        <f t="shared" si="0"/>
        <v>36.9625</v>
      </c>
      <c r="G17" s="35">
        <v>80.4</v>
      </c>
      <c r="H17" s="35">
        <f t="shared" si="1"/>
        <v>40.2</v>
      </c>
      <c r="I17" s="35">
        <f t="shared" si="2"/>
        <v>77.1625</v>
      </c>
    </row>
    <row r="18" spans="1:9" s="3" customFormat="1" ht="24.75" customHeight="1">
      <c r="A18" s="32">
        <v>15</v>
      </c>
      <c r="B18" s="33" t="s">
        <v>77</v>
      </c>
      <c r="C18" s="33" t="s">
        <v>15</v>
      </c>
      <c r="D18" s="33" t="s">
        <v>92</v>
      </c>
      <c r="E18" s="36">
        <v>73.4</v>
      </c>
      <c r="F18" s="35">
        <f t="shared" si="0"/>
        <v>36.7</v>
      </c>
      <c r="G18" s="35">
        <v>80.88</v>
      </c>
      <c r="H18" s="35">
        <f t="shared" si="1"/>
        <v>40.44</v>
      </c>
      <c r="I18" s="35">
        <f t="shared" si="2"/>
        <v>77.14</v>
      </c>
    </row>
    <row r="19" spans="1:9" s="3" customFormat="1" ht="24.75" customHeight="1">
      <c r="A19" s="32">
        <v>16</v>
      </c>
      <c r="B19" s="33" t="s">
        <v>77</v>
      </c>
      <c r="C19" s="33" t="s">
        <v>15</v>
      </c>
      <c r="D19" s="33" t="s">
        <v>93</v>
      </c>
      <c r="E19" s="36">
        <v>76.45</v>
      </c>
      <c r="F19" s="35">
        <f t="shared" si="0"/>
        <v>38.225</v>
      </c>
      <c r="G19" s="35">
        <v>77.7</v>
      </c>
      <c r="H19" s="35">
        <f t="shared" si="1"/>
        <v>38.85</v>
      </c>
      <c r="I19" s="35">
        <f t="shared" si="2"/>
        <v>77.075</v>
      </c>
    </row>
    <row r="20" spans="1:9" s="3" customFormat="1" ht="24.75" customHeight="1">
      <c r="A20" s="32">
        <v>17</v>
      </c>
      <c r="B20" s="33" t="s">
        <v>77</v>
      </c>
      <c r="C20" s="33" t="s">
        <v>15</v>
      </c>
      <c r="D20" s="33" t="s">
        <v>94</v>
      </c>
      <c r="E20" s="36">
        <v>76.525</v>
      </c>
      <c r="F20" s="35">
        <f t="shared" si="0"/>
        <v>38.2625</v>
      </c>
      <c r="G20" s="35">
        <v>77.44</v>
      </c>
      <c r="H20" s="35">
        <f t="shared" si="1"/>
        <v>38.72</v>
      </c>
      <c r="I20" s="35">
        <f t="shared" si="2"/>
        <v>76.9825</v>
      </c>
    </row>
    <row r="21" spans="1:9" s="3" customFormat="1" ht="24.75" customHeight="1">
      <c r="A21" s="32">
        <v>18</v>
      </c>
      <c r="B21" s="33" t="s">
        <v>77</v>
      </c>
      <c r="C21" s="33" t="s">
        <v>15</v>
      </c>
      <c r="D21" s="33" t="s">
        <v>95</v>
      </c>
      <c r="E21" s="36">
        <v>74.925</v>
      </c>
      <c r="F21" s="35">
        <f t="shared" si="0"/>
        <v>37.4625</v>
      </c>
      <c r="G21" s="35">
        <v>78.92</v>
      </c>
      <c r="H21" s="35">
        <f t="shared" si="1"/>
        <v>39.46</v>
      </c>
      <c r="I21" s="35">
        <f t="shared" si="2"/>
        <v>76.9225</v>
      </c>
    </row>
    <row r="22" spans="1:9" s="3" customFormat="1" ht="24.75" customHeight="1">
      <c r="A22" s="32">
        <v>19</v>
      </c>
      <c r="B22" s="33" t="s">
        <v>77</v>
      </c>
      <c r="C22" s="33" t="s">
        <v>15</v>
      </c>
      <c r="D22" s="33" t="s">
        <v>96</v>
      </c>
      <c r="E22" s="36">
        <v>75.6</v>
      </c>
      <c r="F22" s="35">
        <f t="shared" si="0"/>
        <v>37.8</v>
      </c>
      <c r="G22" s="35">
        <v>78.2</v>
      </c>
      <c r="H22" s="35">
        <f t="shared" si="1"/>
        <v>39.1</v>
      </c>
      <c r="I22" s="35">
        <f t="shared" si="2"/>
        <v>76.9</v>
      </c>
    </row>
    <row r="23" spans="1:9" s="3" customFormat="1" ht="24.75" customHeight="1">
      <c r="A23" s="32">
        <v>20</v>
      </c>
      <c r="B23" s="33" t="s">
        <v>77</v>
      </c>
      <c r="C23" s="33" t="s">
        <v>15</v>
      </c>
      <c r="D23" s="33" t="s">
        <v>97</v>
      </c>
      <c r="E23" s="36">
        <v>74.7</v>
      </c>
      <c r="F23" s="35">
        <f t="shared" si="0"/>
        <v>37.35</v>
      </c>
      <c r="G23" s="35">
        <v>79</v>
      </c>
      <c r="H23" s="35">
        <f t="shared" si="1"/>
        <v>39.5</v>
      </c>
      <c r="I23" s="35">
        <f t="shared" si="2"/>
        <v>76.85</v>
      </c>
    </row>
    <row r="24" spans="1:9" s="3" customFormat="1" ht="24.75" customHeight="1">
      <c r="A24" s="32">
        <v>21</v>
      </c>
      <c r="B24" s="33" t="s">
        <v>77</v>
      </c>
      <c r="C24" s="33" t="s">
        <v>15</v>
      </c>
      <c r="D24" s="33" t="s">
        <v>98</v>
      </c>
      <c r="E24" s="36">
        <v>73.8</v>
      </c>
      <c r="F24" s="35">
        <f t="shared" si="0"/>
        <v>36.9</v>
      </c>
      <c r="G24" s="35">
        <v>79.72</v>
      </c>
      <c r="H24" s="35">
        <f t="shared" si="1"/>
        <v>39.86</v>
      </c>
      <c r="I24" s="35">
        <f t="shared" si="2"/>
        <v>76.75999999999999</v>
      </c>
    </row>
    <row r="25" spans="1:9" s="3" customFormat="1" ht="24.75" customHeight="1">
      <c r="A25" s="32">
        <v>22</v>
      </c>
      <c r="B25" s="33" t="s">
        <v>77</v>
      </c>
      <c r="C25" s="33" t="s">
        <v>15</v>
      </c>
      <c r="D25" s="33" t="s">
        <v>99</v>
      </c>
      <c r="E25" s="36">
        <v>74.3</v>
      </c>
      <c r="F25" s="35">
        <f t="shared" si="0"/>
        <v>37.15</v>
      </c>
      <c r="G25" s="35">
        <v>78.7</v>
      </c>
      <c r="H25" s="35">
        <f t="shared" si="1"/>
        <v>39.35</v>
      </c>
      <c r="I25" s="35">
        <f t="shared" si="2"/>
        <v>76.5</v>
      </c>
    </row>
    <row r="26" spans="1:9" s="3" customFormat="1" ht="24.75" customHeight="1">
      <c r="A26" s="32">
        <v>23</v>
      </c>
      <c r="B26" s="33" t="s">
        <v>77</v>
      </c>
      <c r="C26" s="33" t="s">
        <v>15</v>
      </c>
      <c r="D26" s="33" t="s">
        <v>100</v>
      </c>
      <c r="E26" s="36">
        <v>75.85</v>
      </c>
      <c r="F26" s="35">
        <f t="shared" si="0"/>
        <v>37.925</v>
      </c>
      <c r="G26" s="35">
        <v>77</v>
      </c>
      <c r="H26" s="35">
        <f t="shared" si="1"/>
        <v>38.5</v>
      </c>
      <c r="I26" s="35">
        <f t="shared" si="2"/>
        <v>76.425</v>
      </c>
    </row>
    <row r="27" spans="1:9" s="3" customFormat="1" ht="24.75" customHeight="1">
      <c r="A27" s="32">
        <v>24</v>
      </c>
      <c r="B27" s="33" t="s">
        <v>77</v>
      </c>
      <c r="C27" s="33" t="s">
        <v>15</v>
      </c>
      <c r="D27" s="33" t="s">
        <v>101</v>
      </c>
      <c r="E27" s="36">
        <v>74.75</v>
      </c>
      <c r="F27" s="35">
        <f t="shared" si="0"/>
        <v>37.375</v>
      </c>
      <c r="G27" s="35">
        <v>77.52</v>
      </c>
      <c r="H27" s="35">
        <f t="shared" si="1"/>
        <v>38.76</v>
      </c>
      <c r="I27" s="35">
        <f t="shared" si="2"/>
        <v>76.13499999999999</v>
      </c>
    </row>
    <row r="28" spans="1:9" s="3" customFormat="1" ht="24.75" customHeight="1">
      <c r="A28" s="32">
        <v>25</v>
      </c>
      <c r="B28" s="33" t="s">
        <v>77</v>
      </c>
      <c r="C28" s="33" t="s">
        <v>15</v>
      </c>
      <c r="D28" s="33" t="s">
        <v>102</v>
      </c>
      <c r="E28" s="36">
        <v>75.5</v>
      </c>
      <c r="F28" s="35">
        <f t="shared" si="0"/>
        <v>37.75</v>
      </c>
      <c r="G28" s="35">
        <v>76.4</v>
      </c>
      <c r="H28" s="35">
        <f t="shared" si="1"/>
        <v>38.2</v>
      </c>
      <c r="I28" s="35">
        <f t="shared" si="2"/>
        <v>75.95</v>
      </c>
    </row>
    <row r="29" spans="1:9" s="3" customFormat="1" ht="24.75" customHeight="1">
      <c r="A29" s="32">
        <v>26</v>
      </c>
      <c r="B29" s="33" t="s">
        <v>77</v>
      </c>
      <c r="C29" s="33" t="s">
        <v>15</v>
      </c>
      <c r="D29" s="33" t="s">
        <v>103</v>
      </c>
      <c r="E29" s="36">
        <v>73.1</v>
      </c>
      <c r="F29" s="35">
        <f t="shared" si="0"/>
        <v>36.55</v>
      </c>
      <c r="G29" s="35">
        <v>78.7</v>
      </c>
      <c r="H29" s="35">
        <f t="shared" si="1"/>
        <v>39.35</v>
      </c>
      <c r="I29" s="35">
        <f t="shared" si="2"/>
        <v>75.9</v>
      </c>
    </row>
    <row r="30" spans="1:9" s="3" customFormat="1" ht="24.75" customHeight="1">
      <c r="A30" s="32">
        <v>27</v>
      </c>
      <c r="B30" s="33" t="s">
        <v>77</v>
      </c>
      <c r="C30" s="33" t="s">
        <v>15</v>
      </c>
      <c r="D30" s="33" t="s">
        <v>104</v>
      </c>
      <c r="E30" s="36">
        <v>74.225</v>
      </c>
      <c r="F30" s="35">
        <f t="shared" si="0"/>
        <v>37.1125</v>
      </c>
      <c r="G30" s="35">
        <v>77.4</v>
      </c>
      <c r="H30" s="35">
        <f t="shared" si="1"/>
        <v>38.7</v>
      </c>
      <c r="I30" s="35">
        <f t="shared" si="2"/>
        <v>75.8125</v>
      </c>
    </row>
    <row r="31" spans="1:9" s="3" customFormat="1" ht="24.75" customHeight="1">
      <c r="A31" s="32">
        <v>28</v>
      </c>
      <c r="B31" s="33" t="s">
        <v>77</v>
      </c>
      <c r="C31" s="33" t="s">
        <v>15</v>
      </c>
      <c r="D31" s="33" t="s">
        <v>105</v>
      </c>
      <c r="E31" s="36">
        <v>73.65</v>
      </c>
      <c r="F31" s="35">
        <f t="shared" si="0"/>
        <v>36.825</v>
      </c>
      <c r="G31" s="35">
        <v>77.8</v>
      </c>
      <c r="H31" s="35">
        <f t="shared" si="1"/>
        <v>38.9</v>
      </c>
      <c r="I31" s="35">
        <f t="shared" si="2"/>
        <v>75.725</v>
      </c>
    </row>
    <row r="32" spans="1:9" s="3" customFormat="1" ht="24.75" customHeight="1">
      <c r="A32" s="32">
        <v>29</v>
      </c>
      <c r="B32" s="33" t="s">
        <v>77</v>
      </c>
      <c r="C32" s="33" t="s">
        <v>15</v>
      </c>
      <c r="D32" s="33" t="s">
        <v>106</v>
      </c>
      <c r="E32" s="36">
        <v>73</v>
      </c>
      <c r="F32" s="35">
        <f t="shared" si="0"/>
        <v>36.5</v>
      </c>
      <c r="G32" s="35">
        <v>77.6</v>
      </c>
      <c r="H32" s="35">
        <f t="shared" si="1"/>
        <v>38.8</v>
      </c>
      <c r="I32" s="35">
        <f t="shared" si="2"/>
        <v>75.3</v>
      </c>
    </row>
    <row r="33" spans="1:9" s="3" customFormat="1" ht="24.75" customHeight="1">
      <c r="A33" s="32">
        <v>30</v>
      </c>
      <c r="B33" s="33" t="s">
        <v>77</v>
      </c>
      <c r="C33" s="33" t="s">
        <v>15</v>
      </c>
      <c r="D33" s="33" t="s">
        <v>107</v>
      </c>
      <c r="E33" s="36">
        <v>72.95</v>
      </c>
      <c r="F33" s="35">
        <f t="shared" si="0"/>
        <v>36.475</v>
      </c>
      <c r="G33" s="35"/>
      <c r="H33" s="35">
        <f t="shared" si="1"/>
        <v>0</v>
      </c>
      <c r="I33" s="35">
        <f t="shared" si="2"/>
        <v>36.475</v>
      </c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33">
    <cfRule type="duplicateValues" priority="1" dxfId="0">
      <formula>AND(COUNTIF($I$4:$I$33,I4)&gt;1,NOT(ISBLANK(I4)))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5.125" style="0" customWidth="1"/>
    <col min="2" max="2" width="19.75390625" style="0" customWidth="1"/>
    <col min="3" max="3" width="13.37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77</v>
      </c>
      <c r="C4" s="33" t="s">
        <v>108</v>
      </c>
      <c r="D4" s="33" t="s">
        <v>109</v>
      </c>
      <c r="E4" s="34">
        <v>68.125</v>
      </c>
      <c r="F4" s="35">
        <f aca="true" t="shared" si="0" ref="F4:F9">E4/2</f>
        <v>34.0625</v>
      </c>
      <c r="G4" s="35">
        <v>79.9</v>
      </c>
      <c r="H4" s="35">
        <f aca="true" t="shared" si="1" ref="H4:H9">G4/2</f>
        <v>39.95</v>
      </c>
      <c r="I4" s="35">
        <f aca="true" t="shared" si="2" ref="I4:I9">F4+H4</f>
        <v>74.0125</v>
      </c>
    </row>
    <row r="5" spans="1:9" s="3" customFormat="1" ht="24.75" customHeight="1">
      <c r="A5" s="32">
        <v>2</v>
      </c>
      <c r="B5" s="33" t="s">
        <v>77</v>
      </c>
      <c r="C5" s="33" t="s">
        <v>108</v>
      </c>
      <c r="D5" s="33" t="s">
        <v>110</v>
      </c>
      <c r="E5" s="36">
        <v>64.675</v>
      </c>
      <c r="F5" s="35">
        <f t="shared" si="0"/>
        <v>32.3375</v>
      </c>
      <c r="G5" s="35">
        <v>78.94</v>
      </c>
      <c r="H5" s="35">
        <f t="shared" si="1"/>
        <v>39.47</v>
      </c>
      <c r="I5" s="35">
        <f t="shared" si="2"/>
        <v>71.8075</v>
      </c>
    </row>
    <row r="6" spans="1:9" s="3" customFormat="1" ht="24.75" customHeight="1">
      <c r="A6" s="32">
        <v>3</v>
      </c>
      <c r="B6" s="33" t="s">
        <v>77</v>
      </c>
      <c r="C6" s="33" t="s">
        <v>108</v>
      </c>
      <c r="D6" s="33" t="s">
        <v>111</v>
      </c>
      <c r="E6" s="36">
        <v>65.65</v>
      </c>
      <c r="F6" s="35">
        <f t="shared" si="0"/>
        <v>32.825</v>
      </c>
      <c r="G6" s="35">
        <v>76.8</v>
      </c>
      <c r="H6" s="35">
        <f t="shared" si="1"/>
        <v>38.4</v>
      </c>
      <c r="I6" s="35">
        <f t="shared" si="2"/>
        <v>71.225</v>
      </c>
    </row>
    <row r="7" spans="1:9" s="3" customFormat="1" ht="24.75" customHeight="1">
      <c r="A7" s="32">
        <v>4</v>
      </c>
      <c r="B7" s="33" t="s">
        <v>77</v>
      </c>
      <c r="C7" s="33" t="s">
        <v>108</v>
      </c>
      <c r="D7" s="33" t="s">
        <v>112</v>
      </c>
      <c r="E7" s="36">
        <v>66.625</v>
      </c>
      <c r="F7" s="35">
        <f t="shared" si="0"/>
        <v>33.3125</v>
      </c>
      <c r="G7" s="35">
        <v>75.4</v>
      </c>
      <c r="H7" s="35">
        <f t="shared" si="1"/>
        <v>37.7</v>
      </c>
      <c r="I7" s="35">
        <f t="shared" si="2"/>
        <v>71.0125</v>
      </c>
    </row>
    <row r="8" spans="1:9" s="3" customFormat="1" ht="24.75" customHeight="1">
      <c r="A8" s="32">
        <v>5</v>
      </c>
      <c r="B8" s="33" t="s">
        <v>77</v>
      </c>
      <c r="C8" s="33" t="s">
        <v>108</v>
      </c>
      <c r="D8" s="33" t="s">
        <v>113</v>
      </c>
      <c r="E8" s="36">
        <v>67.725</v>
      </c>
      <c r="F8" s="35">
        <f t="shared" si="0"/>
        <v>33.8625</v>
      </c>
      <c r="G8" s="35">
        <v>71.8</v>
      </c>
      <c r="H8" s="35">
        <f t="shared" si="1"/>
        <v>35.9</v>
      </c>
      <c r="I8" s="35">
        <f t="shared" si="2"/>
        <v>69.76249999999999</v>
      </c>
    </row>
    <row r="9" spans="1:9" s="3" customFormat="1" ht="24.75" customHeight="1">
      <c r="A9" s="32">
        <v>6</v>
      </c>
      <c r="B9" s="33" t="s">
        <v>77</v>
      </c>
      <c r="C9" s="33" t="s">
        <v>108</v>
      </c>
      <c r="D9" s="33" t="s">
        <v>114</v>
      </c>
      <c r="E9" s="36">
        <v>62.35</v>
      </c>
      <c r="F9" s="35">
        <f t="shared" si="0"/>
        <v>31.175</v>
      </c>
      <c r="G9" s="35">
        <v>75.2</v>
      </c>
      <c r="H9" s="35">
        <f t="shared" si="1"/>
        <v>37.6</v>
      </c>
      <c r="I9" s="35">
        <f t="shared" si="2"/>
        <v>68.775</v>
      </c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9">
    <cfRule type="duplicateValues" priority="1" dxfId="0">
      <formula>AND(COUNTIF($I$4:$I$9,I4)&gt;1,NOT(ISBLANK(I4)))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22.625" style="0" customWidth="1"/>
    <col min="3" max="3" width="10.87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115</v>
      </c>
      <c r="C4" s="38" t="s">
        <v>11</v>
      </c>
      <c r="D4" s="38" t="s">
        <v>116</v>
      </c>
      <c r="E4" s="34">
        <v>68.9</v>
      </c>
      <c r="F4" s="35">
        <f>E4/2</f>
        <v>34.45</v>
      </c>
      <c r="G4" s="35">
        <v>82.34</v>
      </c>
      <c r="H4" s="35">
        <f>G4/2</f>
        <v>41.17</v>
      </c>
      <c r="I4" s="35">
        <f>F4+H4</f>
        <v>75.62</v>
      </c>
    </row>
    <row r="5" spans="1:9" s="3" customFormat="1" ht="24.75" customHeight="1">
      <c r="A5" s="32">
        <v>2</v>
      </c>
      <c r="B5" s="38" t="s">
        <v>115</v>
      </c>
      <c r="C5" s="38" t="s">
        <v>11</v>
      </c>
      <c r="D5" s="38" t="s">
        <v>117</v>
      </c>
      <c r="E5" s="36">
        <v>66.9</v>
      </c>
      <c r="F5" s="35">
        <f>E5/2</f>
        <v>33.45</v>
      </c>
      <c r="G5" s="35">
        <v>75.14</v>
      </c>
      <c r="H5" s="35">
        <f>G5/2</f>
        <v>37.57</v>
      </c>
      <c r="I5" s="35">
        <f>F5+H5</f>
        <v>71.02000000000001</v>
      </c>
    </row>
    <row r="6" spans="1:9" s="3" customFormat="1" ht="24.75" customHeight="1">
      <c r="A6" s="32">
        <v>3</v>
      </c>
      <c r="B6" s="38" t="s">
        <v>115</v>
      </c>
      <c r="C6" s="38" t="s">
        <v>11</v>
      </c>
      <c r="D6" s="38" t="s">
        <v>118</v>
      </c>
      <c r="E6" s="36">
        <v>62.025</v>
      </c>
      <c r="F6" s="35">
        <f>E6/2</f>
        <v>31.0125</v>
      </c>
      <c r="G6" s="35"/>
      <c r="H6" s="35">
        <f>G6/2</f>
        <v>0</v>
      </c>
      <c r="I6" s="35">
        <f>F6+H6</f>
        <v>31.0125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5.125" style="0" customWidth="1"/>
    <col min="2" max="2" width="23.25390625" style="0" customWidth="1"/>
    <col min="3" max="3" width="10.37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0.7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4" t="s">
        <v>10</v>
      </c>
      <c r="C4" s="34" t="s">
        <v>15</v>
      </c>
      <c r="D4" s="34" t="s">
        <v>16</v>
      </c>
      <c r="E4" s="34">
        <v>80.625</v>
      </c>
      <c r="F4" s="35">
        <f>E4/2</f>
        <v>40.3125</v>
      </c>
      <c r="G4" s="35">
        <v>76.18</v>
      </c>
      <c r="H4" s="35">
        <f>G4/2</f>
        <v>38.09</v>
      </c>
      <c r="I4" s="35">
        <f>F4+H4</f>
        <v>78.4025</v>
      </c>
    </row>
    <row r="5" spans="1:9" s="3" customFormat="1" ht="24.75" customHeight="1">
      <c r="A5" s="32">
        <v>2</v>
      </c>
      <c r="B5" s="34" t="s">
        <v>10</v>
      </c>
      <c r="C5" s="34" t="s">
        <v>15</v>
      </c>
      <c r="D5" s="34" t="s">
        <v>17</v>
      </c>
      <c r="E5" s="36">
        <v>77.2</v>
      </c>
      <c r="F5" s="35">
        <f>E5/2</f>
        <v>38.6</v>
      </c>
      <c r="G5" s="35">
        <v>77.76</v>
      </c>
      <c r="H5" s="35">
        <f>G5/2</f>
        <v>38.88</v>
      </c>
      <c r="I5" s="35">
        <f>F5+H5</f>
        <v>77.48</v>
      </c>
    </row>
    <row r="6" spans="1:9" s="3" customFormat="1" ht="24.75" customHeight="1">
      <c r="A6" s="32">
        <v>3</v>
      </c>
      <c r="B6" s="34" t="s">
        <v>10</v>
      </c>
      <c r="C6" s="34" t="s">
        <v>15</v>
      </c>
      <c r="D6" s="34" t="s">
        <v>18</v>
      </c>
      <c r="E6" s="36">
        <v>75.65</v>
      </c>
      <c r="F6" s="35">
        <f>E6/2</f>
        <v>37.825</v>
      </c>
      <c r="G6" s="35">
        <v>77.92</v>
      </c>
      <c r="H6" s="35">
        <f>G6/2</f>
        <v>38.96</v>
      </c>
      <c r="I6" s="35">
        <f>F6+H6</f>
        <v>76.785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24.75" customHeight="1">
      <c r="E54" s="18"/>
      <c r="F54" s="19"/>
      <c r="G54" s="19"/>
      <c r="H54" s="19"/>
      <c r="I54" s="19"/>
    </row>
    <row r="55" spans="5:9" s="3" customFormat="1" ht="24.75" customHeight="1">
      <c r="E55" s="18"/>
      <c r="F55" s="19"/>
      <c r="G55" s="19"/>
      <c r="H55" s="19"/>
      <c r="I55" s="19"/>
    </row>
    <row r="56" spans="5:9" s="3" customFormat="1" ht="24.75" customHeight="1">
      <c r="E56" s="18"/>
      <c r="F56" s="19"/>
      <c r="G56" s="19"/>
      <c r="H56" s="19"/>
      <c r="I56" s="19"/>
    </row>
    <row r="57" spans="5:9" s="3" customFormat="1" ht="24.75" customHeight="1">
      <c r="E57" s="18"/>
      <c r="F57" s="19"/>
      <c r="G57" s="19"/>
      <c r="H57" s="19"/>
      <c r="I57" s="19"/>
    </row>
    <row r="58" spans="5:9" s="3" customFormat="1" ht="24.75" customHeight="1">
      <c r="E58" s="18"/>
      <c r="F58" s="19"/>
      <c r="G58" s="19"/>
      <c r="H58" s="19"/>
      <c r="I58" s="19"/>
    </row>
    <row r="59" spans="5:9" s="3" customFormat="1" ht="24.75" customHeight="1">
      <c r="E59" s="18"/>
      <c r="F59" s="19"/>
      <c r="G59" s="19"/>
      <c r="H59" s="19"/>
      <c r="I59" s="19"/>
    </row>
    <row r="60" spans="5:9" s="3" customFormat="1" ht="24.75" customHeight="1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 stopIfTrue="1">
      <formula>AND(COUNTIF($I$4:$I$6,I4)&gt;1,NOT(ISBLANK(I4)))</formula>
    </cfRule>
  </conditionalFormatting>
  <printOptions/>
  <pageMargins left="0.7" right="0.7" top="0.75" bottom="0.75" header="0.3" footer="0.3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21.00390625" style="0" customWidth="1"/>
    <col min="3" max="3" width="11.37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115</v>
      </c>
      <c r="C4" s="33" t="s">
        <v>15</v>
      </c>
      <c r="D4" s="33" t="s">
        <v>119</v>
      </c>
      <c r="E4" s="34">
        <v>72.8</v>
      </c>
      <c r="F4" s="35">
        <f>E4/2</f>
        <v>36.4</v>
      </c>
      <c r="G4" s="35">
        <v>77.66</v>
      </c>
      <c r="H4" s="35">
        <f>G4/2</f>
        <v>38.83</v>
      </c>
      <c r="I4" s="35">
        <f>F4+H4</f>
        <v>75.22999999999999</v>
      </c>
    </row>
    <row r="5" spans="1:9" s="3" customFormat="1" ht="24.75" customHeight="1">
      <c r="A5" s="32">
        <v>2</v>
      </c>
      <c r="B5" s="33" t="s">
        <v>115</v>
      </c>
      <c r="C5" s="33" t="s">
        <v>15</v>
      </c>
      <c r="D5" s="33" t="s">
        <v>120</v>
      </c>
      <c r="E5" s="36">
        <v>72</v>
      </c>
      <c r="F5" s="35">
        <f>E5/2</f>
        <v>36</v>
      </c>
      <c r="G5" s="35">
        <v>78.4</v>
      </c>
      <c r="H5" s="35">
        <f>G5/2</f>
        <v>39.2</v>
      </c>
      <c r="I5" s="35">
        <f>F5+H5</f>
        <v>75.2</v>
      </c>
    </row>
    <row r="6" spans="1:9" s="3" customFormat="1" ht="24.75" customHeight="1">
      <c r="A6" s="32">
        <v>3</v>
      </c>
      <c r="B6" s="33" t="s">
        <v>115</v>
      </c>
      <c r="C6" s="33" t="s">
        <v>15</v>
      </c>
      <c r="D6" s="33" t="s">
        <v>121</v>
      </c>
      <c r="E6" s="36">
        <v>72.2</v>
      </c>
      <c r="F6" s="35">
        <f>E6/2</f>
        <v>36.1</v>
      </c>
      <c r="G6" s="35">
        <v>74.9</v>
      </c>
      <c r="H6" s="35">
        <f>G6/2</f>
        <v>37.45</v>
      </c>
      <c r="I6" s="35">
        <f>F6+H6</f>
        <v>73.55000000000001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12" sqref="I12"/>
    </sheetView>
  </sheetViews>
  <sheetFormatPr defaultColWidth="9.00390625" defaultRowHeight="14.25"/>
  <cols>
    <col min="1" max="1" width="5.125" style="0" customWidth="1"/>
    <col min="2" max="2" width="21.75390625" style="0" customWidth="1"/>
    <col min="3" max="3" width="12.50390625" style="0" customWidth="1"/>
    <col min="4" max="4" width="17.25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115</v>
      </c>
      <c r="C4" s="38" t="s">
        <v>122</v>
      </c>
      <c r="D4" s="38" t="s">
        <v>123</v>
      </c>
      <c r="E4" s="36">
        <v>71.5</v>
      </c>
      <c r="F4" s="35">
        <f aca="true" t="shared" si="0" ref="F4:F12">E4/2</f>
        <v>35.75</v>
      </c>
      <c r="G4" s="35">
        <v>79</v>
      </c>
      <c r="H4" s="35">
        <f aca="true" t="shared" si="1" ref="H4:H12">G4/2</f>
        <v>39.5</v>
      </c>
      <c r="I4" s="35">
        <f aca="true" t="shared" si="2" ref="I4:I12">F4+H4</f>
        <v>75.25</v>
      </c>
    </row>
    <row r="5" spans="1:9" s="3" customFormat="1" ht="24.75" customHeight="1">
      <c r="A5" s="32">
        <v>2</v>
      </c>
      <c r="B5" s="38" t="s">
        <v>115</v>
      </c>
      <c r="C5" s="38" t="s">
        <v>122</v>
      </c>
      <c r="D5" s="38" t="s">
        <v>124</v>
      </c>
      <c r="E5" s="34">
        <v>74.5</v>
      </c>
      <c r="F5" s="35">
        <f t="shared" si="0"/>
        <v>37.25</v>
      </c>
      <c r="G5" s="35">
        <v>73.5</v>
      </c>
      <c r="H5" s="35">
        <f t="shared" si="1"/>
        <v>36.75</v>
      </c>
      <c r="I5" s="35">
        <f t="shared" si="2"/>
        <v>74</v>
      </c>
    </row>
    <row r="6" spans="1:9" s="3" customFormat="1" ht="24.75" customHeight="1">
      <c r="A6" s="32">
        <v>3</v>
      </c>
      <c r="B6" s="38" t="s">
        <v>115</v>
      </c>
      <c r="C6" s="38" t="s">
        <v>122</v>
      </c>
      <c r="D6" s="38" t="s">
        <v>125</v>
      </c>
      <c r="E6" s="36">
        <v>66.15</v>
      </c>
      <c r="F6" s="35">
        <f t="shared" si="0"/>
        <v>33.075</v>
      </c>
      <c r="G6" s="35">
        <v>81.1</v>
      </c>
      <c r="H6" s="35">
        <f t="shared" si="1"/>
        <v>40.55</v>
      </c>
      <c r="I6" s="35">
        <f t="shared" si="2"/>
        <v>73.625</v>
      </c>
    </row>
    <row r="7" spans="1:9" s="3" customFormat="1" ht="24.75" customHeight="1">
      <c r="A7" s="32">
        <v>4</v>
      </c>
      <c r="B7" s="38" t="s">
        <v>115</v>
      </c>
      <c r="C7" s="38" t="s">
        <v>122</v>
      </c>
      <c r="D7" s="38" t="s">
        <v>126</v>
      </c>
      <c r="E7" s="36">
        <v>69.15</v>
      </c>
      <c r="F7" s="35">
        <f t="shared" si="0"/>
        <v>34.575</v>
      </c>
      <c r="G7" s="35">
        <v>75.16</v>
      </c>
      <c r="H7" s="35">
        <f t="shared" si="1"/>
        <v>37.58</v>
      </c>
      <c r="I7" s="35">
        <f t="shared" si="2"/>
        <v>72.155</v>
      </c>
    </row>
    <row r="8" spans="1:9" s="3" customFormat="1" ht="24.75" customHeight="1">
      <c r="A8" s="32">
        <v>5</v>
      </c>
      <c r="B8" s="38" t="s">
        <v>115</v>
      </c>
      <c r="C8" s="38" t="s">
        <v>122</v>
      </c>
      <c r="D8" s="38" t="s">
        <v>127</v>
      </c>
      <c r="E8" s="36">
        <v>67.25</v>
      </c>
      <c r="F8" s="35">
        <f t="shared" si="0"/>
        <v>33.625</v>
      </c>
      <c r="G8" s="35">
        <v>74.5</v>
      </c>
      <c r="H8" s="35">
        <f t="shared" si="1"/>
        <v>37.25</v>
      </c>
      <c r="I8" s="35">
        <f t="shared" si="2"/>
        <v>70.875</v>
      </c>
    </row>
    <row r="9" spans="1:9" s="3" customFormat="1" ht="24.75" customHeight="1">
      <c r="A9" s="32">
        <v>6</v>
      </c>
      <c r="B9" s="38" t="s">
        <v>115</v>
      </c>
      <c r="C9" s="38" t="s">
        <v>122</v>
      </c>
      <c r="D9" s="38" t="s">
        <v>128</v>
      </c>
      <c r="E9" s="36">
        <v>64.475</v>
      </c>
      <c r="F9" s="35">
        <f t="shared" si="0"/>
        <v>32.2375</v>
      </c>
      <c r="G9" s="35">
        <v>76.26</v>
      </c>
      <c r="H9" s="35">
        <f t="shared" si="1"/>
        <v>38.13</v>
      </c>
      <c r="I9" s="35">
        <f t="shared" si="2"/>
        <v>70.3675</v>
      </c>
    </row>
    <row r="10" spans="1:9" s="3" customFormat="1" ht="24.75" customHeight="1">
      <c r="A10" s="32">
        <v>7</v>
      </c>
      <c r="B10" s="38" t="s">
        <v>115</v>
      </c>
      <c r="C10" s="38" t="s">
        <v>122</v>
      </c>
      <c r="D10" s="38" t="s">
        <v>129</v>
      </c>
      <c r="E10" s="36">
        <v>64.65</v>
      </c>
      <c r="F10" s="35">
        <f t="shared" si="0"/>
        <v>32.325</v>
      </c>
      <c r="G10" s="35">
        <v>76</v>
      </c>
      <c r="H10" s="35">
        <f t="shared" si="1"/>
        <v>38</v>
      </c>
      <c r="I10" s="35">
        <f t="shared" si="2"/>
        <v>70.325</v>
      </c>
    </row>
    <row r="11" spans="1:9" s="3" customFormat="1" ht="24.75" customHeight="1">
      <c r="A11" s="32">
        <v>8</v>
      </c>
      <c r="B11" s="38" t="s">
        <v>115</v>
      </c>
      <c r="C11" s="38" t="s">
        <v>122</v>
      </c>
      <c r="D11" s="38" t="s">
        <v>130</v>
      </c>
      <c r="E11" s="36">
        <v>63.925</v>
      </c>
      <c r="F11" s="35">
        <f t="shared" si="0"/>
        <v>31.9625</v>
      </c>
      <c r="G11" s="35">
        <v>74.98</v>
      </c>
      <c r="H11" s="35">
        <f t="shared" si="1"/>
        <v>37.49</v>
      </c>
      <c r="I11" s="35">
        <f t="shared" si="2"/>
        <v>69.4525</v>
      </c>
    </row>
    <row r="12" spans="1:9" s="3" customFormat="1" ht="24.75" customHeight="1">
      <c r="A12" s="32">
        <v>9</v>
      </c>
      <c r="B12" s="38" t="s">
        <v>115</v>
      </c>
      <c r="C12" s="38" t="s">
        <v>122</v>
      </c>
      <c r="D12" s="38" t="s">
        <v>131</v>
      </c>
      <c r="E12" s="36">
        <v>60.55</v>
      </c>
      <c r="F12" s="35">
        <f t="shared" si="0"/>
        <v>30.275</v>
      </c>
      <c r="G12" s="35">
        <v>71.44</v>
      </c>
      <c r="H12" s="35">
        <f t="shared" si="1"/>
        <v>35.72</v>
      </c>
      <c r="I12" s="35">
        <f t="shared" si="2"/>
        <v>65.995</v>
      </c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12">
    <cfRule type="duplicateValues" priority="1" dxfId="0">
      <formula>AND(COUNTIF($I$4:$I$12,I4)&gt;1,NOT(ISBLANK(I4)))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5.125" style="0" customWidth="1"/>
    <col min="2" max="2" width="20.875" style="0" customWidth="1"/>
    <col min="3" max="3" width="12.25390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132</v>
      </c>
      <c r="C4" s="38" t="s">
        <v>23</v>
      </c>
      <c r="D4" s="38" t="s">
        <v>133</v>
      </c>
      <c r="E4" s="36">
        <v>70.475</v>
      </c>
      <c r="F4" s="35">
        <f aca="true" t="shared" si="0" ref="F4:F9">E4/2</f>
        <v>35.2375</v>
      </c>
      <c r="G4" s="35">
        <v>77.7</v>
      </c>
      <c r="H4" s="35">
        <f aca="true" t="shared" si="1" ref="H4:H9">G4/2</f>
        <v>38.85</v>
      </c>
      <c r="I4" s="35">
        <f aca="true" t="shared" si="2" ref="I4:I9">F4+H4</f>
        <v>74.0875</v>
      </c>
    </row>
    <row r="5" spans="1:9" s="3" customFormat="1" ht="24.75" customHeight="1">
      <c r="A5" s="32">
        <v>2</v>
      </c>
      <c r="B5" s="38" t="s">
        <v>132</v>
      </c>
      <c r="C5" s="38" t="s">
        <v>23</v>
      </c>
      <c r="D5" s="38" t="s">
        <v>134</v>
      </c>
      <c r="E5" s="36">
        <v>70.325</v>
      </c>
      <c r="F5" s="35">
        <f t="shared" si="0"/>
        <v>35.1625</v>
      </c>
      <c r="G5" s="35">
        <v>74.3</v>
      </c>
      <c r="H5" s="35">
        <f t="shared" si="1"/>
        <v>37.15</v>
      </c>
      <c r="I5" s="35">
        <f t="shared" si="2"/>
        <v>72.3125</v>
      </c>
    </row>
    <row r="6" spans="1:9" s="3" customFormat="1" ht="24.75" customHeight="1">
      <c r="A6" s="32">
        <v>3</v>
      </c>
      <c r="B6" s="38" t="s">
        <v>132</v>
      </c>
      <c r="C6" s="38" t="s">
        <v>23</v>
      </c>
      <c r="D6" s="38" t="s">
        <v>135</v>
      </c>
      <c r="E6" s="36">
        <v>70.525</v>
      </c>
      <c r="F6" s="35">
        <f t="shared" si="0"/>
        <v>35.2625</v>
      </c>
      <c r="G6" s="35">
        <v>73.56</v>
      </c>
      <c r="H6" s="35">
        <f t="shared" si="1"/>
        <v>36.78</v>
      </c>
      <c r="I6" s="35">
        <f t="shared" si="2"/>
        <v>72.0425</v>
      </c>
    </row>
    <row r="7" spans="1:9" s="3" customFormat="1" ht="24.75" customHeight="1">
      <c r="A7" s="32">
        <v>4</v>
      </c>
      <c r="B7" s="38" t="s">
        <v>132</v>
      </c>
      <c r="C7" s="38" t="s">
        <v>23</v>
      </c>
      <c r="D7" s="38" t="s">
        <v>136</v>
      </c>
      <c r="E7" s="36">
        <v>68.65</v>
      </c>
      <c r="F7" s="35">
        <f t="shared" si="0"/>
        <v>34.325</v>
      </c>
      <c r="G7" s="35">
        <v>74.9</v>
      </c>
      <c r="H7" s="35">
        <f t="shared" si="1"/>
        <v>37.45</v>
      </c>
      <c r="I7" s="35">
        <f t="shared" si="2"/>
        <v>71.775</v>
      </c>
    </row>
    <row r="8" spans="1:9" s="3" customFormat="1" ht="24.75" customHeight="1">
      <c r="A8" s="32">
        <v>5</v>
      </c>
      <c r="B8" s="38" t="s">
        <v>132</v>
      </c>
      <c r="C8" s="38" t="s">
        <v>23</v>
      </c>
      <c r="D8" s="38" t="s">
        <v>137</v>
      </c>
      <c r="E8" s="34">
        <v>70.65</v>
      </c>
      <c r="F8" s="35">
        <f t="shared" si="0"/>
        <v>35.325</v>
      </c>
      <c r="G8" s="35">
        <v>72.7</v>
      </c>
      <c r="H8" s="35">
        <f t="shared" si="1"/>
        <v>36.35</v>
      </c>
      <c r="I8" s="35">
        <f t="shared" si="2"/>
        <v>71.67500000000001</v>
      </c>
    </row>
    <row r="9" spans="1:9" s="3" customFormat="1" ht="24.75" customHeight="1">
      <c r="A9" s="32">
        <v>6</v>
      </c>
      <c r="B9" s="38" t="s">
        <v>132</v>
      </c>
      <c r="C9" s="38" t="s">
        <v>23</v>
      </c>
      <c r="D9" s="38" t="s">
        <v>138</v>
      </c>
      <c r="E9" s="36">
        <v>68.575</v>
      </c>
      <c r="F9" s="35">
        <f t="shared" si="0"/>
        <v>34.2875</v>
      </c>
      <c r="G9" s="35">
        <v>73.96</v>
      </c>
      <c r="H9" s="35">
        <f t="shared" si="1"/>
        <v>36.98</v>
      </c>
      <c r="I9" s="35">
        <f t="shared" si="2"/>
        <v>71.2675</v>
      </c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9">
    <cfRule type="duplicateValues" priority="1" dxfId="0">
      <formula>AND(COUNTIF($I$4:$I$9,I4)&gt;1,NOT(ISBLANK(I4)))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E11" sqref="E11"/>
    </sheetView>
  </sheetViews>
  <sheetFormatPr defaultColWidth="9.00390625" defaultRowHeight="14.25"/>
  <cols>
    <col min="1" max="1" width="5.125" style="0" customWidth="1"/>
    <col min="2" max="2" width="23.625" style="0" customWidth="1"/>
    <col min="3" max="3" width="11.625" style="0" customWidth="1"/>
    <col min="4" max="4" width="16.1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139</v>
      </c>
      <c r="C4" s="38" t="s">
        <v>23</v>
      </c>
      <c r="D4" s="38" t="s">
        <v>140</v>
      </c>
      <c r="E4" s="34">
        <v>78.275</v>
      </c>
      <c r="F4" s="35">
        <f aca="true" t="shared" si="0" ref="F4:F9">E4/2</f>
        <v>39.1375</v>
      </c>
      <c r="G4" s="35">
        <v>80.2</v>
      </c>
      <c r="H4" s="35">
        <f aca="true" t="shared" si="1" ref="H4:H9">G4/2</f>
        <v>40.1</v>
      </c>
      <c r="I4" s="35">
        <f aca="true" t="shared" si="2" ref="I4:I9">F4+H4</f>
        <v>79.23750000000001</v>
      </c>
    </row>
    <row r="5" spans="1:9" s="3" customFormat="1" ht="24.75" customHeight="1">
      <c r="A5" s="32">
        <v>2</v>
      </c>
      <c r="B5" s="38" t="s">
        <v>139</v>
      </c>
      <c r="C5" s="38" t="s">
        <v>23</v>
      </c>
      <c r="D5" s="38" t="s">
        <v>141</v>
      </c>
      <c r="E5" s="36">
        <v>76.325</v>
      </c>
      <c r="F5" s="35">
        <f t="shared" si="0"/>
        <v>38.1625</v>
      </c>
      <c r="G5" s="35">
        <v>77.2</v>
      </c>
      <c r="H5" s="35">
        <f t="shared" si="1"/>
        <v>38.6</v>
      </c>
      <c r="I5" s="35">
        <f t="shared" si="2"/>
        <v>76.7625</v>
      </c>
    </row>
    <row r="6" spans="1:9" s="3" customFormat="1" ht="24.75" customHeight="1">
      <c r="A6" s="32">
        <v>3</v>
      </c>
      <c r="B6" s="38" t="s">
        <v>139</v>
      </c>
      <c r="C6" s="38" t="s">
        <v>23</v>
      </c>
      <c r="D6" s="38" t="s">
        <v>142</v>
      </c>
      <c r="E6" s="36">
        <v>75.825</v>
      </c>
      <c r="F6" s="35">
        <f t="shared" si="0"/>
        <v>37.9125</v>
      </c>
      <c r="G6" s="35">
        <v>75.36</v>
      </c>
      <c r="H6" s="35">
        <f t="shared" si="1"/>
        <v>37.68</v>
      </c>
      <c r="I6" s="35">
        <f t="shared" si="2"/>
        <v>75.5925</v>
      </c>
    </row>
    <row r="7" spans="1:9" s="3" customFormat="1" ht="24.75" customHeight="1">
      <c r="A7" s="32">
        <v>4</v>
      </c>
      <c r="B7" s="38" t="s">
        <v>139</v>
      </c>
      <c r="C7" s="38" t="s">
        <v>23</v>
      </c>
      <c r="D7" s="38" t="s">
        <v>143</v>
      </c>
      <c r="E7" s="36">
        <v>75.7</v>
      </c>
      <c r="F7" s="35">
        <f t="shared" si="0"/>
        <v>37.85</v>
      </c>
      <c r="G7" s="35">
        <v>73.5</v>
      </c>
      <c r="H7" s="35">
        <f t="shared" si="1"/>
        <v>36.75</v>
      </c>
      <c r="I7" s="35">
        <f t="shared" si="2"/>
        <v>74.6</v>
      </c>
    </row>
    <row r="8" spans="1:9" s="3" customFormat="1" ht="24.75" customHeight="1">
      <c r="A8" s="32">
        <v>5</v>
      </c>
      <c r="B8" s="38" t="s">
        <v>139</v>
      </c>
      <c r="C8" s="38" t="s">
        <v>23</v>
      </c>
      <c r="D8" s="38" t="s">
        <v>144</v>
      </c>
      <c r="E8" s="36">
        <v>73.25</v>
      </c>
      <c r="F8" s="35">
        <f t="shared" si="0"/>
        <v>36.625</v>
      </c>
      <c r="G8" s="35">
        <v>75.6</v>
      </c>
      <c r="H8" s="35">
        <f t="shared" si="1"/>
        <v>37.8</v>
      </c>
      <c r="I8" s="35">
        <f t="shared" si="2"/>
        <v>74.425</v>
      </c>
    </row>
    <row r="9" spans="1:9" s="3" customFormat="1" ht="24.75" customHeight="1">
      <c r="A9" s="32">
        <v>6</v>
      </c>
      <c r="B9" s="38" t="s">
        <v>139</v>
      </c>
      <c r="C9" s="38" t="s">
        <v>23</v>
      </c>
      <c r="D9" s="38" t="s">
        <v>145</v>
      </c>
      <c r="E9" s="36">
        <v>74.325</v>
      </c>
      <c r="F9" s="35">
        <f t="shared" si="0"/>
        <v>37.1625</v>
      </c>
      <c r="G9" s="35"/>
      <c r="H9" s="35">
        <f t="shared" si="1"/>
        <v>0</v>
      </c>
      <c r="I9" s="35">
        <f t="shared" si="2"/>
        <v>37.1625</v>
      </c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9">
    <cfRule type="duplicateValues" priority="1" dxfId="0">
      <formula>AND(COUNTIF($I$4:$I$9,I4)&gt;1,NOT(ISBLANK(I4)))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5.125" style="0" customWidth="1"/>
    <col min="2" max="2" width="19.25390625" style="0" customWidth="1"/>
    <col min="3" max="3" width="12.37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146</v>
      </c>
      <c r="C4" s="33" t="s">
        <v>19</v>
      </c>
      <c r="D4" s="33" t="s">
        <v>147</v>
      </c>
      <c r="E4" s="34">
        <v>64.8</v>
      </c>
      <c r="F4" s="35">
        <f>E4/2</f>
        <v>32.4</v>
      </c>
      <c r="G4" s="35">
        <v>73.9</v>
      </c>
      <c r="H4" s="35">
        <f>G4/2</f>
        <v>36.95</v>
      </c>
      <c r="I4" s="35">
        <f>F4+H4</f>
        <v>69.35</v>
      </c>
    </row>
    <row r="5" spans="1:9" s="3" customFormat="1" ht="24.75" customHeight="1">
      <c r="A5" s="32">
        <v>2</v>
      </c>
      <c r="B5" s="33" t="s">
        <v>146</v>
      </c>
      <c r="C5" s="33" t="s">
        <v>19</v>
      </c>
      <c r="D5" s="33" t="s">
        <v>148</v>
      </c>
      <c r="E5" s="36">
        <v>59.925</v>
      </c>
      <c r="F5" s="35">
        <f>E5/2</f>
        <v>29.9625</v>
      </c>
      <c r="G5" s="35">
        <v>74.54</v>
      </c>
      <c r="H5" s="35">
        <f>G5/2</f>
        <v>37.27</v>
      </c>
      <c r="I5" s="35">
        <f>F5+H5</f>
        <v>67.2325</v>
      </c>
    </row>
    <row r="6" spans="1:9" s="3" customFormat="1" ht="24.75" customHeight="1">
      <c r="A6" s="32">
        <v>3</v>
      </c>
      <c r="B6" s="33" t="s">
        <v>146</v>
      </c>
      <c r="C6" s="33" t="s">
        <v>19</v>
      </c>
      <c r="D6" s="33" t="s">
        <v>149</v>
      </c>
      <c r="E6" s="36">
        <v>57.4</v>
      </c>
      <c r="F6" s="35">
        <f>E6/2</f>
        <v>28.7</v>
      </c>
      <c r="G6" s="35"/>
      <c r="H6" s="35">
        <f>G6/2</f>
        <v>0</v>
      </c>
      <c r="I6" s="35">
        <f>F6+H6</f>
        <v>28.7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5.125" style="0" customWidth="1"/>
    <col min="2" max="2" width="20.125" style="0" customWidth="1"/>
    <col min="3" max="3" width="12.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146</v>
      </c>
      <c r="C4" s="33" t="s">
        <v>15</v>
      </c>
      <c r="D4" s="33" t="s">
        <v>150</v>
      </c>
      <c r="E4" s="34">
        <v>82.25</v>
      </c>
      <c r="F4" s="35">
        <f>E4/2</f>
        <v>41.125</v>
      </c>
      <c r="G4" s="35">
        <v>78.3</v>
      </c>
      <c r="H4" s="35">
        <f>G4/2</f>
        <v>39.15</v>
      </c>
      <c r="I4" s="35">
        <f>F4+H4</f>
        <v>80.275</v>
      </c>
    </row>
    <row r="5" spans="1:9" s="3" customFormat="1" ht="24.75" customHeight="1">
      <c r="A5" s="32">
        <v>2</v>
      </c>
      <c r="B5" s="33" t="s">
        <v>146</v>
      </c>
      <c r="C5" s="33" t="s">
        <v>15</v>
      </c>
      <c r="D5" s="33" t="s">
        <v>151</v>
      </c>
      <c r="E5" s="36">
        <v>74.275</v>
      </c>
      <c r="F5" s="35">
        <f>E5/2</f>
        <v>37.1375</v>
      </c>
      <c r="G5" s="35">
        <v>78.84</v>
      </c>
      <c r="H5" s="35">
        <f>G5/2</f>
        <v>39.42</v>
      </c>
      <c r="I5" s="35">
        <f>F5+H5</f>
        <v>76.5575</v>
      </c>
    </row>
    <row r="6" spans="1:9" s="3" customFormat="1" ht="24.75" customHeight="1">
      <c r="A6" s="32">
        <v>3</v>
      </c>
      <c r="B6" s="33" t="s">
        <v>146</v>
      </c>
      <c r="C6" s="33" t="s">
        <v>15</v>
      </c>
      <c r="D6" s="33" t="s">
        <v>152</v>
      </c>
      <c r="E6" s="36">
        <v>74.975</v>
      </c>
      <c r="F6" s="35">
        <f>E6/2</f>
        <v>37.4875</v>
      </c>
      <c r="G6" s="35">
        <v>75.46</v>
      </c>
      <c r="H6" s="35">
        <f>G6/2</f>
        <v>37.73</v>
      </c>
      <c r="I6" s="35">
        <f>F6+H6</f>
        <v>75.2175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5.125" style="0" customWidth="1"/>
    <col min="2" max="2" width="20.875" style="0" customWidth="1"/>
    <col min="3" max="3" width="10.75390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146</v>
      </c>
      <c r="C4" s="38" t="s">
        <v>11</v>
      </c>
      <c r="D4" s="38" t="s">
        <v>153</v>
      </c>
      <c r="E4" s="34">
        <v>66.875</v>
      </c>
      <c r="F4" s="35">
        <f>E4/2</f>
        <v>33.4375</v>
      </c>
      <c r="G4" s="35">
        <v>76.64</v>
      </c>
      <c r="H4" s="35">
        <f>G4/2</f>
        <v>38.32</v>
      </c>
      <c r="I4" s="35">
        <f>F4+H4</f>
        <v>71.7575</v>
      </c>
    </row>
    <row r="5" spans="1:9" s="3" customFormat="1" ht="24.75" customHeight="1">
      <c r="A5" s="32">
        <v>2</v>
      </c>
      <c r="B5" s="38" t="s">
        <v>146</v>
      </c>
      <c r="C5" s="38" t="s">
        <v>11</v>
      </c>
      <c r="D5" s="38" t="s">
        <v>154</v>
      </c>
      <c r="E5" s="36">
        <v>62.2</v>
      </c>
      <c r="F5" s="35">
        <f>E5/2</f>
        <v>31.1</v>
      </c>
      <c r="G5" s="35">
        <v>76.94</v>
      </c>
      <c r="H5" s="35">
        <f>G5/2</f>
        <v>38.47</v>
      </c>
      <c r="I5" s="35">
        <f>F5+H5</f>
        <v>69.57</v>
      </c>
    </row>
    <row r="6" spans="1:9" s="3" customFormat="1" ht="24.75" customHeight="1">
      <c r="A6" s="32">
        <v>3</v>
      </c>
      <c r="B6" s="38" t="s">
        <v>146</v>
      </c>
      <c r="C6" s="38" t="s">
        <v>11</v>
      </c>
      <c r="D6" s="38" t="s">
        <v>155</v>
      </c>
      <c r="E6" s="36">
        <v>61.425</v>
      </c>
      <c r="F6" s="35">
        <f>E6/2</f>
        <v>30.7125</v>
      </c>
      <c r="G6" s="35">
        <v>76.8</v>
      </c>
      <c r="H6" s="35">
        <f>G6/2</f>
        <v>38.4</v>
      </c>
      <c r="I6" s="35">
        <f>F6+H6</f>
        <v>69.1125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C4" sqref="C4:C9"/>
    </sheetView>
  </sheetViews>
  <sheetFormatPr defaultColWidth="9.00390625" defaultRowHeight="14.25"/>
  <cols>
    <col min="1" max="1" width="5.125" style="0" customWidth="1"/>
    <col min="2" max="2" width="19.375" style="20" customWidth="1"/>
    <col min="3" max="3" width="15.875" style="20" customWidth="1"/>
    <col min="4" max="4" width="16.25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36" customHeight="1">
      <c r="A4" s="32">
        <v>1</v>
      </c>
      <c r="B4" s="14" t="s">
        <v>156</v>
      </c>
      <c r="C4" s="14" t="s">
        <v>452</v>
      </c>
      <c r="D4" s="33" t="s">
        <v>157</v>
      </c>
      <c r="E4" s="34">
        <v>66.375</v>
      </c>
      <c r="F4" s="35">
        <f aca="true" t="shared" si="0" ref="F4:F9">E4/2</f>
        <v>33.1875</v>
      </c>
      <c r="G4" s="35">
        <v>75</v>
      </c>
      <c r="H4" s="35">
        <f aca="true" t="shared" si="1" ref="H4:H9">G4/2</f>
        <v>37.5</v>
      </c>
      <c r="I4" s="35">
        <f aca="true" t="shared" si="2" ref="I4:I9">F4+H4</f>
        <v>70.6875</v>
      </c>
    </row>
    <row r="5" spans="1:9" s="3" customFormat="1" ht="36" customHeight="1">
      <c r="A5" s="32">
        <v>2</v>
      </c>
      <c r="B5" s="14" t="s">
        <v>156</v>
      </c>
      <c r="C5" s="14" t="s">
        <v>452</v>
      </c>
      <c r="D5" s="33" t="s">
        <v>158</v>
      </c>
      <c r="E5" s="36">
        <v>64.4</v>
      </c>
      <c r="F5" s="35">
        <f t="shared" si="0"/>
        <v>32.2</v>
      </c>
      <c r="G5" s="35">
        <v>75.54</v>
      </c>
      <c r="H5" s="35">
        <f t="shared" si="1"/>
        <v>37.77</v>
      </c>
      <c r="I5" s="35">
        <f t="shared" si="2"/>
        <v>69.97</v>
      </c>
    </row>
    <row r="6" spans="1:9" s="3" customFormat="1" ht="36" customHeight="1">
      <c r="A6" s="32">
        <v>3</v>
      </c>
      <c r="B6" s="14" t="s">
        <v>156</v>
      </c>
      <c r="C6" s="14" t="s">
        <v>452</v>
      </c>
      <c r="D6" s="33" t="s">
        <v>159</v>
      </c>
      <c r="E6" s="36">
        <v>57.5</v>
      </c>
      <c r="F6" s="35">
        <f t="shared" si="0"/>
        <v>28.75</v>
      </c>
      <c r="G6" s="35">
        <v>72.3</v>
      </c>
      <c r="H6" s="35">
        <f t="shared" si="1"/>
        <v>36.15</v>
      </c>
      <c r="I6" s="35">
        <f t="shared" si="2"/>
        <v>64.9</v>
      </c>
    </row>
    <row r="7" spans="1:9" s="3" customFormat="1" ht="36" customHeight="1">
      <c r="A7" s="32">
        <v>4</v>
      </c>
      <c r="B7" s="14" t="s">
        <v>156</v>
      </c>
      <c r="C7" s="14" t="s">
        <v>452</v>
      </c>
      <c r="D7" s="33" t="s">
        <v>160</v>
      </c>
      <c r="E7" s="36">
        <v>57.4</v>
      </c>
      <c r="F7" s="35">
        <f t="shared" si="0"/>
        <v>28.7</v>
      </c>
      <c r="G7" s="35">
        <v>70.02</v>
      </c>
      <c r="H7" s="35">
        <f t="shared" si="1"/>
        <v>35.01</v>
      </c>
      <c r="I7" s="35">
        <f t="shared" si="2"/>
        <v>63.709999999999994</v>
      </c>
    </row>
    <row r="8" spans="1:9" s="3" customFormat="1" ht="36" customHeight="1">
      <c r="A8" s="32">
        <v>5</v>
      </c>
      <c r="B8" s="14" t="s">
        <v>156</v>
      </c>
      <c r="C8" s="14" t="s">
        <v>452</v>
      </c>
      <c r="D8" s="33" t="s">
        <v>161</v>
      </c>
      <c r="E8" s="36">
        <v>56.25</v>
      </c>
      <c r="F8" s="35">
        <f t="shared" si="0"/>
        <v>28.125</v>
      </c>
      <c r="G8" s="35">
        <v>70.9</v>
      </c>
      <c r="H8" s="35">
        <f t="shared" si="1"/>
        <v>35.45</v>
      </c>
      <c r="I8" s="35">
        <f t="shared" si="2"/>
        <v>63.575</v>
      </c>
    </row>
    <row r="9" spans="1:9" s="3" customFormat="1" ht="36" customHeight="1">
      <c r="A9" s="32">
        <v>6</v>
      </c>
      <c r="B9" s="14" t="s">
        <v>156</v>
      </c>
      <c r="C9" s="14" t="s">
        <v>452</v>
      </c>
      <c r="D9" s="33" t="s">
        <v>162</v>
      </c>
      <c r="E9" s="36">
        <v>56.325</v>
      </c>
      <c r="F9" s="35">
        <f t="shared" si="0"/>
        <v>28.1625</v>
      </c>
      <c r="G9" s="35">
        <v>68.66</v>
      </c>
      <c r="H9" s="35">
        <f t="shared" si="1"/>
        <v>34.33</v>
      </c>
      <c r="I9" s="35">
        <f t="shared" si="2"/>
        <v>62.4925</v>
      </c>
    </row>
    <row r="10" spans="2:9" s="3" customFormat="1" ht="24.75" customHeight="1">
      <c r="B10" s="2"/>
      <c r="C10" s="2"/>
      <c r="E10" s="18"/>
      <c r="F10" s="19"/>
      <c r="G10" s="19"/>
      <c r="H10" s="19"/>
      <c r="I10" s="19"/>
    </row>
    <row r="11" spans="2:9" s="3" customFormat="1" ht="24.75" customHeight="1">
      <c r="B11" s="2"/>
      <c r="C11" s="2"/>
      <c r="E11" s="18"/>
      <c r="F11" s="19"/>
      <c r="G11" s="19"/>
      <c r="H11" s="19"/>
      <c r="I11" s="19"/>
    </row>
    <row r="12" spans="2:9" s="3" customFormat="1" ht="24.75" customHeight="1">
      <c r="B12" s="2"/>
      <c r="C12" s="2"/>
      <c r="E12" s="18"/>
      <c r="F12" s="19"/>
      <c r="G12" s="19"/>
      <c r="H12" s="19"/>
      <c r="I12" s="19"/>
    </row>
    <row r="13" spans="2:9" s="3" customFormat="1" ht="24.75" customHeight="1">
      <c r="B13" s="2"/>
      <c r="C13" s="2"/>
      <c r="E13" s="18"/>
      <c r="F13" s="19"/>
      <c r="G13" s="19"/>
      <c r="H13" s="19"/>
      <c r="I13" s="19"/>
    </row>
    <row r="14" spans="2:9" s="3" customFormat="1" ht="24.75" customHeight="1">
      <c r="B14" s="2"/>
      <c r="C14" s="2"/>
      <c r="E14" s="18"/>
      <c r="F14" s="19"/>
      <c r="G14" s="19"/>
      <c r="H14" s="19"/>
      <c r="I14" s="19"/>
    </row>
    <row r="15" spans="2:9" s="3" customFormat="1" ht="24.75" customHeight="1">
      <c r="B15" s="2"/>
      <c r="C15" s="2"/>
      <c r="E15" s="18"/>
      <c r="F15" s="19"/>
      <c r="G15" s="19"/>
      <c r="H15" s="19"/>
      <c r="I15" s="19"/>
    </row>
    <row r="16" spans="2:9" s="3" customFormat="1" ht="24.75" customHeight="1">
      <c r="B16" s="2"/>
      <c r="C16" s="2"/>
      <c r="E16" s="18"/>
      <c r="F16" s="19"/>
      <c r="G16" s="19"/>
      <c r="H16" s="19"/>
      <c r="I16" s="19"/>
    </row>
    <row r="17" spans="2:9" s="3" customFormat="1" ht="24.75" customHeight="1">
      <c r="B17" s="2"/>
      <c r="C17" s="2"/>
      <c r="E17" s="18"/>
      <c r="F17" s="19"/>
      <c r="G17" s="19"/>
      <c r="H17" s="19"/>
      <c r="I17" s="19"/>
    </row>
    <row r="18" spans="2:9" s="3" customFormat="1" ht="24.75" customHeight="1">
      <c r="B18" s="2"/>
      <c r="C18" s="2"/>
      <c r="E18" s="18"/>
      <c r="F18" s="19"/>
      <c r="G18" s="19"/>
      <c r="H18" s="19"/>
      <c r="I18" s="19"/>
    </row>
    <row r="19" spans="2:9" s="3" customFormat="1" ht="24.75" customHeight="1">
      <c r="B19" s="2"/>
      <c r="C19" s="2"/>
      <c r="E19" s="18"/>
      <c r="F19" s="19"/>
      <c r="G19" s="19"/>
      <c r="H19" s="19"/>
      <c r="I19" s="19"/>
    </row>
    <row r="20" spans="2:9" s="3" customFormat="1" ht="24.75" customHeight="1">
      <c r="B20" s="2"/>
      <c r="C20" s="2"/>
      <c r="E20" s="18"/>
      <c r="F20" s="19"/>
      <c r="G20" s="19"/>
      <c r="H20" s="19"/>
      <c r="I20" s="19"/>
    </row>
    <row r="21" spans="2:9" s="3" customFormat="1" ht="24.75" customHeight="1">
      <c r="B21" s="2"/>
      <c r="C21" s="2"/>
      <c r="E21" s="18"/>
      <c r="F21" s="19"/>
      <c r="G21" s="19"/>
      <c r="H21" s="19"/>
      <c r="I21" s="19"/>
    </row>
    <row r="22" spans="2:9" s="3" customFormat="1" ht="24.75" customHeight="1">
      <c r="B22" s="2"/>
      <c r="C22" s="2"/>
      <c r="E22" s="18"/>
      <c r="F22" s="19"/>
      <c r="G22" s="19"/>
      <c r="H22" s="19"/>
      <c r="I22" s="19"/>
    </row>
    <row r="23" spans="2:9" s="3" customFormat="1" ht="24.75" customHeight="1">
      <c r="B23" s="2"/>
      <c r="C23" s="2"/>
      <c r="E23" s="18"/>
      <c r="F23" s="19"/>
      <c r="G23" s="19"/>
      <c r="H23" s="19"/>
      <c r="I23" s="19"/>
    </row>
    <row r="24" spans="2:9" s="3" customFormat="1" ht="24.75" customHeight="1">
      <c r="B24" s="2"/>
      <c r="C24" s="2"/>
      <c r="E24" s="18"/>
      <c r="F24" s="19"/>
      <c r="G24" s="19"/>
      <c r="H24" s="19"/>
      <c r="I24" s="19"/>
    </row>
    <row r="25" spans="2:9" s="3" customFormat="1" ht="24.75" customHeight="1">
      <c r="B25" s="2"/>
      <c r="C25" s="2"/>
      <c r="E25" s="18"/>
      <c r="F25" s="19"/>
      <c r="G25" s="19"/>
      <c r="H25" s="19"/>
      <c r="I25" s="19"/>
    </row>
    <row r="26" spans="2:9" s="3" customFormat="1" ht="24.75" customHeight="1">
      <c r="B26" s="2"/>
      <c r="C26" s="2"/>
      <c r="E26" s="18"/>
      <c r="F26" s="19"/>
      <c r="G26" s="19"/>
      <c r="H26" s="19"/>
      <c r="I26" s="19"/>
    </row>
    <row r="27" spans="2:9" s="3" customFormat="1" ht="24.75" customHeight="1">
      <c r="B27" s="2"/>
      <c r="C27" s="2"/>
      <c r="E27" s="18"/>
      <c r="F27" s="19"/>
      <c r="G27" s="19"/>
      <c r="H27" s="19"/>
      <c r="I27" s="19"/>
    </row>
    <row r="28" spans="2:9" s="3" customFormat="1" ht="24.75" customHeight="1">
      <c r="B28" s="2"/>
      <c r="C28" s="2"/>
      <c r="E28" s="18"/>
      <c r="F28" s="19"/>
      <c r="G28" s="19"/>
      <c r="H28" s="19"/>
      <c r="I28" s="19"/>
    </row>
    <row r="29" spans="2:9" s="3" customFormat="1" ht="24.75" customHeight="1">
      <c r="B29" s="2"/>
      <c r="C29" s="2"/>
      <c r="E29" s="18"/>
      <c r="F29" s="19"/>
      <c r="G29" s="19"/>
      <c r="H29" s="19"/>
      <c r="I29" s="19"/>
    </row>
    <row r="30" spans="2:9" s="3" customFormat="1" ht="24.75" customHeight="1">
      <c r="B30" s="2"/>
      <c r="C30" s="2"/>
      <c r="E30" s="18"/>
      <c r="F30" s="19"/>
      <c r="G30" s="19"/>
      <c r="H30" s="19"/>
      <c r="I30" s="19"/>
    </row>
    <row r="31" spans="2:9" s="3" customFormat="1" ht="24.75" customHeight="1">
      <c r="B31" s="2"/>
      <c r="C31" s="2"/>
      <c r="E31" s="18"/>
      <c r="F31" s="19"/>
      <c r="G31" s="19"/>
      <c r="H31" s="19"/>
      <c r="I31" s="19"/>
    </row>
    <row r="32" spans="2:9" s="3" customFormat="1" ht="24.75" customHeight="1">
      <c r="B32" s="2"/>
      <c r="C32" s="2"/>
      <c r="E32" s="18"/>
      <c r="F32" s="19"/>
      <c r="G32" s="19"/>
      <c r="H32" s="19"/>
      <c r="I32" s="19"/>
    </row>
    <row r="33" spans="2:9" s="3" customFormat="1" ht="24.75" customHeight="1">
      <c r="B33" s="2"/>
      <c r="C33" s="2"/>
      <c r="E33" s="18"/>
      <c r="F33" s="19"/>
      <c r="G33" s="19"/>
      <c r="H33" s="19"/>
      <c r="I33" s="19"/>
    </row>
    <row r="34" spans="2:9" s="3" customFormat="1" ht="24.75" customHeight="1">
      <c r="B34" s="2"/>
      <c r="C34" s="2"/>
      <c r="E34" s="18"/>
      <c r="F34" s="19"/>
      <c r="G34" s="19"/>
      <c r="H34" s="19"/>
      <c r="I34" s="19"/>
    </row>
    <row r="35" spans="2:9" s="3" customFormat="1" ht="24.75" customHeight="1">
      <c r="B35" s="2"/>
      <c r="C35" s="2"/>
      <c r="E35" s="18"/>
      <c r="F35" s="19"/>
      <c r="G35" s="19"/>
      <c r="H35" s="19"/>
      <c r="I35" s="19"/>
    </row>
    <row r="36" spans="2:9" s="3" customFormat="1" ht="24.75" customHeight="1">
      <c r="B36" s="2"/>
      <c r="C36" s="2"/>
      <c r="E36" s="18"/>
      <c r="F36" s="19"/>
      <c r="G36" s="19"/>
      <c r="H36" s="19"/>
      <c r="I36" s="19"/>
    </row>
    <row r="37" spans="2:9" s="3" customFormat="1" ht="24.75" customHeight="1">
      <c r="B37" s="2"/>
      <c r="C37" s="2"/>
      <c r="E37" s="18"/>
      <c r="F37" s="19"/>
      <c r="G37" s="19"/>
      <c r="H37" s="19"/>
      <c r="I37" s="19"/>
    </row>
    <row r="38" spans="2:9" s="3" customFormat="1" ht="24.75" customHeight="1">
      <c r="B38" s="2"/>
      <c r="C38" s="2"/>
      <c r="E38" s="18"/>
      <c r="F38" s="19"/>
      <c r="G38" s="19"/>
      <c r="H38" s="19"/>
      <c r="I38" s="19"/>
    </row>
    <row r="39" spans="2:9" s="3" customFormat="1" ht="24.75" customHeight="1">
      <c r="B39" s="2"/>
      <c r="C39" s="2"/>
      <c r="E39" s="18"/>
      <c r="F39" s="19"/>
      <c r="G39" s="19"/>
      <c r="H39" s="19"/>
      <c r="I39" s="19"/>
    </row>
    <row r="40" spans="2:9" s="3" customFormat="1" ht="24.75" customHeight="1">
      <c r="B40" s="2"/>
      <c r="C40" s="2"/>
      <c r="E40" s="18"/>
      <c r="F40" s="19"/>
      <c r="G40" s="19"/>
      <c r="H40" s="19"/>
      <c r="I40" s="19"/>
    </row>
    <row r="41" spans="2:9" s="3" customFormat="1" ht="24.75" customHeight="1">
      <c r="B41" s="2"/>
      <c r="C41" s="2"/>
      <c r="E41" s="18"/>
      <c r="F41" s="19"/>
      <c r="G41" s="19"/>
      <c r="H41" s="19"/>
      <c r="I41" s="19"/>
    </row>
    <row r="42" spans="2:9" s="3" customFormat="1" ht="24.75" customHeight="1">
      <c r="B42" s="2"/>
      <c r="C42" s="2"/>
      <c r="E42" s="18"/>
      <c r="F42" s="19"/>
      <c r="G42" s="19"/>
      <c r="H42" s="19"/>
      <c r="I42" s="19"/>
    </row>
    <row r="43" spans="2:9" s="3" customFormat="1" ht="24.75" customHeight="1">
      <c r="B43" s="2"/>
      <c r="C43" s="2"/>
      <c r="E43" s="18"/>
      <c r="F43" s="19"/>
      <c r="G43" s="19"/>
      <c r="H43" s="19"/>
      <c r="I43" s="19"/>
    </row>
    <row r="44" spans="2:9" s="3" customFormat="1" ht="24.75" customHeight="1">
      <c r="B44" s="2"/>
      <c r="C44" s="2"/>
      <c r="E44" s="18"/>
      <c r="F44" s="19"/>
      <c r="G44" s="19"/>
      <c r="H44" s="19"/>
      <c r="I44" s="19"/>
    </row>
    <row r="45" spans="2:9" s="3" customFormat="1" ht="24.75" customHeight="1">
      <c r="B45" s="2"/>
      <c r="C45" s="2"/>
      <c r="E45" s="18"/>
      <c r="F45" s="19"/>
      <c r="G45" s="19"/>
      <c r="H45" s="19"/>
      <c r="I45" s="19"/>
    </row>
    <row r="46" spans="2:9" s="3" customFormat="1" ht="24.75" customHeight="1">
      <c r="B46" s="2"/>
      <c r="C46" s="2"/>
      <c r="E46" s="18"/>
      <c r="F46" s="19"/>
      <c r="G46" s="19"/>
      <c r="H46" s="19"/>
      <c r="I46" s="19"/>
    </row>
    <row r="47" spans="2:9" s="3" customFormat="1" ht="24.75" customHeight="1">
      <c r="B47" s="2"/>
      <c r="C47" s="2"/>
      <c r="E47" s="18"/>
      <c r="F47" s="19"/>
      <c r="G47" s="19"/>
      <c r="H47" s="19"/>
      <c r="I47" s="19"/>
    </row>
    <row r="48" spans="2:9" s="3" customFormat="1" ht="24.75" customHeight="1">
      <c r="B48" s="2"/>
      <c r="C48" s="2"/>
      <c r="E48" s="18"/>
      <c r="F48" s="19"/>
      <c r="G48" s="19"/>
      <c r="H48" s="19"/>
      <c r="I48" s="19"/>
    </row>
    <row r="49" spans="2:9" s="3" customFormat="1" ht="18.75">
      <c r="B49" s="2"/>
      <c r="C49" s="2"/>
      <c r="E49" s="18"/>
      <c r="F49" s="19"/>
      <c r="G49" s="19"/>
      <c r="H49" s="19"/>
      <c r="I49" s="19"/>
    </row>
    <row r="50" spans="2:9" s="3" customFormat="1" ht="18.75">
      <c r="B50" s="2"/>
      <c r="C50" s="2"/>
      <c r="E50" s="18"/>
      <c r="F50" s="19"/>
      <c r="G50" s="19"/>
      <c r="H50" s="19"/>
      <c r="I50" s="19"/>
    </row>
    <row r="51" spans="2:9" s="3" customFormat="1" ht="18.75">
      <c r="B51" s="2"/>
      <c r="C51" s="2"/>
      <c r="E51" s="18"/>
      <c r="F51" s="19"/>
      <c r="G51" s="19"/>
      <c r="H51" s="19"/>
      <c r="I51" s="19"/>
    </row>
    <row r="52" spans="2:9" s="3" customFormat="1" ht="18.75">
      <c r="B52" s="2"/>
      <c r="C52" s="2"/>
      <c r="E52" s="18"/>
      <c r="F52" s="19"/>
      <c r="G52" s="19"/>
      <c r="H52" s="19"/>
      <c r="I52" s="19"/>
    </row>
    <row r="53" spans="2:9" s="3" customFormat="1" ht="18.75">
      <c r="B53" s="2"/>
      <c r="C53" s="2"/>
      <c r="E53" s="18"/>
      <c r="F53" s="19"/>
      <c r="G53" s="19"/>
      <c r="H53" s="19"/>
      <c r="I53" s="19"/>
    </row>
    <row r="54" spans="2:9" s="3" customFormat="1" ht="18.75">
      <c r="B54" s="2"/>
      <c r="C54" s="2"/>
      <c r="E54" s="18"/>
      <c r="F54" s="19"/>
      <c r="G54" s="19"/>
      <c r="H54" s="19"/>
      <c r="I54" s="19"/>
    </row>
    <row r="55" spans="2:9" s="3" customFormat="1" ht="18.75">
      <c r="B55" s="2"/>
      <c r="C55" s="2"/>
      <c r="E55" s="18"/>
      <c r="F55" s="19"/>
      <c r="G55" s="19"/>
      <c r="H55" s="19"/>
      <c r="I55" s="19"/>
    </row>
    <row r="56" spans="2:9" s="3" customFormat="1" ht="18.75">
      <c r="B56" s="2"/>
      <c r="C56" s="2"/>
      <c r="E56" s="18"/>
      <c r="F56" s="19"/>
      <c r="G56" s="19"/>
      <c r="H56" s="19"/>
      <c r="I56" s="19"/>
    </row>
    <row r="57" spans="2:9" s="3" customFormat="1" ht="18.75">
      <c r="B57" s="2"/>
      <c r="C57" s="2"/>
      <c r="E57" s="18"/>
      <c r="F57" s="19"/>
      <c r="G57" s="19"/>
      <c r="H57" s="19"/>
      <c r="I57" s="19"/>
    </row>
    <row r="58" spans="2:9" s="3" customFormat="1" ht="18.75">
      <c r="B58" s="2"/>
      <c r="C58" s="2"/>
      <c r="E58" s="18"/>
      <c r="F58" s="19"/>
      <c r="G58" s="19"/>
      <c r="H58" s="19"/>
      <c r="I58" s="19"/>
    </row>
    <row r="59" spans="2:9" s="3" customFormat="1" ht="18.75">
      <c r="B59" s="2"/>
      <c r="C59" s="2"/>
      <c r="E59" s="18"/>
      <c r="F59" s="19"/>
      <c r="G59" s="19"/>
      <c r="H59" s="19"/>
      <c r="I59" s="19"/>
    </row>
    <row r="60" spans="2:9" s="3" customFormat="1" ht="18.75">
      <c r="B60" s="2"/>
      <c r="C60" s="2"/>
      <c r="E60" s="18"/>
      <c r="F60" s="19"/>
      <c r="G60" s="19"/>
      <c r="H60" s="19"/>
      <c r="I60" s="19"/>
    </row>
    <row r="61" spans="2:9" s="3" customFormat="1" ht="18.75">
      <c r="B61" s="2"/>
      <c r="C61" s="2"/>
      <c r="E61" s="18"/>
      <c r="F61" s="19"/>
      <c r="G61" s="19"/>
      <c r="H61" s="19"/>
      <c r="I61" s="19"/>
    </row>
    <row r="62" spans="2:9" s="3" customFormat="1" ht="18.75">
      <c r="B62" s="2"/>
      <c r="C62" s="2"/>
      <c r="E62" s="18"/>
      <c r="F62" s="19"/>
      <c r="G62" s="19"/>
      <c r="H62" s="19"/>
      <c r="I62" s="19"/>
    </row>
    <row r="63" spans="2:9" s="3" customFormat="1" ht="18.75">
      <c r="B63" s="2"/>
      <c r="C63" s="2"/>
      <c r="E63" s="18"/>
      <c r="F63" s="19"/>
      <c r="G63" s="19"/>
      <c r="H63" s="19"/>
      <c r="I63" s="19"/>
    </row>
    <row r="64" spans="2:9" s="3" customFormat="1" ht="18.75">
      <c r="B64" s="2"/>
      <c r="C64" s="2"/>
      <c r="E64" s="18"/>
      <c r="F64" s="19"/>
      <c r="G64" s="19"/>
      <c r="H64" s="19"/>
      <c r="I64" s="19"/>
    </row>
    <row r="65" spans="2:9" s="3" customFormat="1" ht="18.75">
      <c r="B65" s="2"/>
      <c r="C65" s="2"/>
      <c r="E65" s="18"/>
      <c r="F65" s="19"/>
      <c r="G65" s="19"/>
      <c r="H65" s="19"/>
      <c r="I65" s="19"/>
    </row>
    <row r="66" spans="2:9" s="3" customFormat="1" ht="18.75">
      <c r="B66" s="2"/>
      <c r="C66" s="2"/>
      <c r="E66" s="18"/>
      <c r="F66" s="19"/>
      <c r="G66" s="19"/>
      <c r="H66" s="19"/>
      <c r="I66" s="19"/>
    </row>
    <row r="67" spans="2:9" s="3" customFormat="1" ht="18.75">
      <c r="B67" s="2"/>
      <c r="C67" s="2"/>
      <c r="E67" s="18"/>
      <c r="F67" s="19"/>
      <c r="G67" s="19"/>
      <c r="H67" s="19"/>
      <c r="I67" s="19"/>
    </row>
    <row r="68" spans="2:9" s="3" customFormat="1" ht="18.75">
      <c r="B68" s="2"/>
      <c r="C68" s="2"/>
      <c r="E68" s="18"/>
      <c r="F68" s="19"/>
      <c r="G68" s="19"/>
      <c r="H68" s="19"/>
      <c r="I68" s="19"/>
    </row>
    <row r="69" spans="2:9" s="3" customFormat="1" ht="18.75">
      <c r="B69" s="2"/>
      <c r="C69" s="2"/>
      <c r="E69" s="18"/>
      <c r="F69" s="19"/>
      <c r="G69" s="19"/>
      <c r="H69" s="19"/>
      <c r="I69" s="19"/>
    </row>
    <row r="70" spans="2:9" s="3" customFormat="1" ht="18.75">
      <c r="B70" s="2"/>
      <c r="C70" s="2"/>
      <c r="E70" s="18"/>
      <c r="F70" s="19"/>
      <c r="G70" s="19"/>
      <c r="H70" s="19"/>
      <c r="I70" s="19"/>
    </row>
    <row r="71" spans="2:9" s="3" customFormat="1" ht="18.75">
      <c r="B71" s="2"/>
      <c r="C71" s="2"/>
      <c r="E71" s="18"/>
      <c r="F71" s="19"/>
      <c r="G71" s="19"/>
      <c r="H71" s="19"/>
      <c r="I71" s="19"/>
    </row>
    <row r="72" spans="2:9" s="3" customFormat="1" ht="18.75">
      <c r="B72" s="2"/>
      <c r="C72" s="2"/>
      <c r="E72" s="18"/>
      <c r="F72" s="19"/>
      <c r="G72" s="19"/>
      <c r="H72" s="19"/>
      <c r="I72" s="19"/>
    </row>
    <row r="73" spans="2:9" s="3" customFormat="1" ht="18.75">
      <c r="B73" s="2"/>
      <c r="C73" s="2"/>
      <c r="E73" s="18"/>
      <c r="F73" s="19"/>
      <c r="G73" s="19"/>
      <c r="H73" s="19"/>
      <c r="I73" s="19"/>
    </row>
    <row r="74" spans="2:9" s="3" customFormat="1" ht="18.75">
      <c r="B74" s="2"/>
      <c r="C74" s="2"/>
      <c r="E74" s="18"/>
      <c r="F74" s="19"/>
      <c r="G74" s="19"/>
      <c r="H74" s="19"/>
      <c r="I74" s="19"/>
    </row>
    <row r="75" spans="2:9" s="3" customFormat="1" ht="18.75">
      <c r="B75" s="2"/>
      <c r="C75" s="2"/>
      <c r="E75" s="18"/>
      <c r="F75" s="19"/>
      <c r="G75" s="19"/>
      <c r="H75" s="19"/>
      <c r="I75" s="19"/>
    </row>
    <row r="76" spans="2:9" s="3" customFormat="1" ht="18.75">
      <c r="B76" s="2"/>
      <c r="C76" s="2"/>
      <c r="E76" s="18"/>
      <c r="F76" s="19"/>
      <c r="G76" s="19"/>
      <c r="H76" s="19"/>
      <c r="I76" s="19"/>
    </row>
    <row r="77" spans="2:9" s="3" customFormat="1" ht="18.75">
      <c r="B77" s="2"/>
      <c r="C77" s="2"/>
      <c r="E77" s="18"/>
      <c r="F77" s="19"/>
      <c r="G77" s="19"/>
      <c r="H77" s="19"/>
      <c r="I77" s="19"/>
    </row>
    <row r="78" spans="2:9" s="3" customFormat="1" ht="18.75">
      <c r="B78" s="2"/>
      <c r="C78" s="2"/>
      <c r="E78" s="18"/>
      <c r="F78" s="19"/>
      <c r="G78" s="19"/>
      <c r="H78" s="19"/>
      <c r="I78" s="19"/>
    </row>
    <row r="79" spans="2:9" s="3" customFormat="1" ht="18.75">
      <c r="B79" s="2"/>
      <c r="C79" s="2"/>
      <c r="E79" s="18"/>
      <c r="F79" s="19"/>
      <c r="G79" s="19"/>
      <c r="H79" s="19"/>
      <c r="I79" s="19"/>
    </row>
    <row r="80" spans="2:9" s="3" customFormat="1" ht="18.75">
      <c r="B80" s="2"/>
      <c r="C80" s="2"/>
      <c r="E80" s="18"/>
      <c r="F80" s="19"/>
      <c r="G80" s="19"/>
      <c r="H80" s="19"/>
      <c r="I80" s="19"/>
    </row>
    <row r="81" spans="2:9" s="3" customFormat="1" ht="18.75">
      <c r="B81" s="2"/>
      <c r="C81" s="2"/>
      <c r="E81" s="18"/>
      <c r="F81" s="19"/>
      <c r="G81" s="19"/>
      <c r="H81" s="19"/>
      <c r="I81" s="19"/>
    </row>
    <row r="82" spans="2:9" s="3" customFormat="1" ht="18.75">
      <c r="B82" s="2"/>
      <c r="C82" s="2"/>
      <c r="E82" s="18"/>
      <c r="F82" s="19"/>
      <c r="G82" s="19"/>
      <c r="H82" s="19"/>
      <c r="I82" s="19"/>
    </row>
    <row r="83" spans="2:9" s="3" customFormat="1" ht="18.75">
      <c r="B83" s="2"/>
      <c r="C83" s="2"/>
      <c r="E83" s="18"/>
      <c r="F83" s="19"/>
      <c r="G83" s="19"/>
      <c r="H83" s="19"/>
      <c r="I83" s="19"/>
    </row>
    <row r="84" spans="2:9" s="3" customFormat="1" ht="18.75">
      <c r="B84" s="2"/>
      <c r="C84" s="2"/>
      <c r="E84" s="18"/>
      <c r="F84" s="19"/>
      <c r="G84" s="19"/>
      <c r="H84" s="19"/>
      <c r="I84" s="19"/>
    </row>
    <row r="85" spans="2:9" s="3" customFormat="1" ht="18.75">
      <c r="B85" s="2"/>
      <c r="C85" s="2"/>
      <c r="E85" s="18"/>
      <c r="F85" s="19"/>
      <c r="G85" s="19"/>
      <c r="H85" s="19"/>
      <c r="I85" s="19"/>
    </row>
    <row r="86" spans="2:9" s="3" customFormat="1" ht="18.75">
      <c r="B86" s="2"/>
      <c r="C86" s="2"/>
      <c r="E86" s="18"/>
      <c r="F86" s="19"/>
      <c r="G86" s="19"/>
      <c r="H86" s="19"/>
      <c r="I86" s="19"/>
    </row>
    <row r="87" spans="2:9" s="3" customFormat="1" ht="18.75">
      <c r="B87" s="2"/>
      <c r="C87" s="2"/>
      <c r="E87" s="18"/>
      <c r="F87" s="19"/>
      <c r="G87" s="19"/>
      <c r="H87" s="19"/>
      <c r="I87" s="19"/>
    </row>
    <row r="88" spans="2:9" s="3" customFormat="1" ht="18.75">
      <c r="B88" s="2"/>
      <c r="C88" s="2"/>
      <c r="E88" s="18"/>
      <c r="F88" s="19"/>
      <c r="G88" s="19"/>
      <c r="H88" s="19"/>
      <c r="I88" s="19"/>
    </row>
    <row r="89" spans="2:9" s="3" customFormat="1" ht="18.75">
      <c r="B89" s="2"/>
      <c r="C89" s="2"/>
      <c r="E89" s="18"/>
      <c r="F89" s="19"/>
      <c r="G89" s="19"/>
      <c r="H89" s="19"/>
      <c r="I89" s="19"/>
    </row>
    <row r="90" spans="2:9" s="3" customFormat="1" ht="18.75">
      <c r="B90" s="2"/>
      <c r="C90" s="2"/>
      <c r="E90" s="18"/>
      <c r="F90" s="19"/>
      <c r="G90" s="19"/>
      <c r="H90" s="19"/>
      <c r="I90" s="19"/>
    </row>
    <row r="91" spans="2:9" s="3" customFormat="1" ht="18.75">
      <c r="B91" s="2"/>
      <c r="C91" s="2"/>
      <c r="E91" s="18"/>
      <c r="F91" s="19"/>
      <c r="G91" s="19"/>
      <c r="H91" s="19"/>
      <c r="I91" s="19"/>
    </row>
    <row r="92" spans="2:9" s="3" customFormat="1" ht="18.75">
      <c r="B92" s="2"/>
      <c r="C92" s="2"/>
      <c r="E92" s="18"/>
      <c r="F92" s="19"/>
      <c r="G92" s="19"/>
      <c r="H92" s="19"/>
      <c r="I92" s="19"/>
    </row>
    <row r="93" spans="2:9" s="3" customFormat="1" ht="18.75">
      <c r="B93" s="2"/>
      <c r="C93" s="2"/>
      <c r="E93" s="18"/>
      <c r="F93" s="19"/>
      <c r="G93" s="19"/>
      <c r="H93" s="19"/>
      <c r="I93" s="19"/>
    </row>
    <row r="94" spans="2:9" s="3" customFormat="1" ht="18.75">
      <c r="B94" s="2"/>
      <c r="C94" s="2"/>
      <c r="E94" s="18"/>
      <c r="F94" s="19"/>
      <c r="G94" s="19"/>
      <c r="H94" s="19"/>
      <c r="I94" s="19"/>
    </row>
    <row r="95" spans="2:9" s="3" customFormat="1" ht="18.75">
      <c r="B95" s="2"/>
      <c r="C95" s="2"/>
      <c r="E95" s="18"/>
      <c r="F95" s="19"/>
      <c r="G95" s="19"/>
      <c r="H95" s="19"/>
      <c r="I95" s="19"/>
    </row>
    <row r="96" spans="2:9" s="3" customFormat="1" ht="18.75">
      <c r="B96" s="2"/>
      <c r="C96" s="2"/>
      <c r="E96" s="18"/>
      <c r="F96" s="19"/>
      <c r="G96" s="19"/>
      <c r="H96" s="19"/>
      <c r="I96" s="19"/>
    </row>
    <row r="97" spans="2:9" s="3" customFormat="1" ht="18.75">
      <c r="B97" s="2"/>
      <c r="C97" s="2"/>
      <c r="E97" s="18"/>
      <c r="F97" s="19"/>
      <c r="G97" s="19"/>
      <c r="H97" s="19"/>
      <c r="I97" s="19"/>
    </row>
    <row r="98" spans="2:9" s="3" customFormat="1" ht="18.75">
      <c r="B98" s="2"/>
      <c r="C98" s="2"/>
      <c r="E98" s="18"/>
      <c r="F98" s="19"/>
      <c r="G98" s="19"/>
      <c r="H98" s="19"/>
      <c r="I98" s="19"/>
    </row>
    <row r="99" spans="2:9" s="3" customFormat="1" ht="18.75">
      <c r="B99" s="2"/>
      <c r="C99" s="2"/>
      <c r="E99" s="18"/>
      <c r="F99" s="19"/>
      <c r="G99" s="19"/>
      <c r="H99" s="19"/>
      <c r="I99" s="19"/>
    </row>
    <row r="100" spans="2:9" s="3" customFormat="1" ht="18.75">
      <c r="B100" s="2"/>
      <c r="C100" s="2"/>
      <c r="E100" s="18"/>
      <c r="F100" s="19"/>
      <c r="G100" s="19"/>
      <c r="H100" s="19"/>
      <c r="I100" s="19"/>
    </row>
    <row r="101" spans="2:9" s="3" customFormat="1" ht="18.75">
      <c r="B101" s="2"/>
      <c r="C101" s="2"/>
      <c r="E101" s="18"/>
      <c r="F101" s="19"/>
      <c r="G101" s="19"/>
      <c r="H101" s="19"/>
      <c r="I101" s="19"/>
    </row>
    <row r="102" spans="2:9" s="3" customFormat="1" ht="18.75">
      <c r="B102" s="2"/>
      <c r="C102" s="2"/>
      <c r="E102" s="18"/>
      <c r="F102" s="19"/>
      <c r="G102" s="19"/>
      <c r="H102" s="19"/>
      <c r="I102" s="19"/>
    </row>
    <row r="103" spans="2:9" s="3" customFormat="1" ht="18.75">
      <c r="B103" s="2"/>
      <c r="C103" s="2"/>
      <c r="E103" s="18"/>
      <c r="F103" s="19"/>
      <c r="G103" s="19"/>
      <c r="H103" s="19"/>
      <c r="I103" s="19"/>
    </row>
    <row r="104" spans="2:9" s="3" customFormat="1" ht="18.75">
      <c r="B104" s="2"/>
      <c r="C104" s="2"/>
      <c r="E104" s="18"/>
      <c r="F104" s="19"/>
      <c r="G104" s="19"/>
      <c r="H104" s="19"/>
      <c r="I104" s="19"/>
    </row>
    <row r="105" spans="2:9" s="3" customFormat="1" ht="18.75">
      <c r="B105" s="2"/>
      <c r="C105" s="2"/>
      <c r="E105" s="18"/>
      <c r="F105" s="19"/>
      <c r="G105" s="19"/>
      <c r="H105" s="19"/>
      <c r="I105" s="19"/>
    </row>
    <row r="106" spans="2:9" s="3" customFormat="1" ht="18.75">
      <c r="B106" s="2"/>
      <c r="C106" s="2"/>
      <c r="E106" s="18"/>
      <c r="F106" s="19"/>
      <c r="G106" s="19"/>
      <c r="H106" s="19"/>
      <c r="I106" s="19"/>
    </row>
    <row r="107" spans="2:9" s="3" customFormat="1" ht="18.75">
      <c r="B107" s="2"/>
      <c r="C107" s="2"/>
      <c r="E107" s="18"/>
      <c r="F107" s="19"/>
      <c r="G107" s="19"/>
      <c r="H107" s="19"/>
      <c r="I107" s="19"/>
    </row>
    <row r="108" spans="2:9" s="3" customFormat="1" ht="18.75">
      <c r="B108" s="2"/>
      <c r="C108" s="2"/>
      <c r="E108" s="18"/>
      <c r="F108" s="19"/>
      <c r="G108" s="19"/>
      <c r="H108" s="19"/>
      <c r="I108" s="19"/>
    </row>
    <row r="109" spans="2:9" s="3" customFormat="1" ht="18.75">
      <c r="B109" s="2"/>
      <c r="C109" s="2"/>
      <c r="E109" s="18"/>
      <c r="F109" s="19"/>
      <c r="G109" s="19"/>
      <c r="H109" s="19"/>
      <c r="I109" s="19"/>
    </row>
    <row r="110" spans="2:9" s="3" customFormat="1" ht="18.75">
      <c r="B110" s="2"/>
      <c r="C110" s="2"/>
      <c r="E110" s="18"/>
      <c r="F110" s="19"/>
      <c r="G110" s="19"/>
      <c r="H110" s="19"/>
      <c r="I110" s="19"/>
    </row>
    <row r="111" spans="2:9" s="3" customFormat="1" ht="18.75">
      <c r="B111" s="2"/>
      <c r="C111" s="2"/>
      <c r="E111" s="18"/>
      <c r="F111" s="19"/>
      <c r="G111" s="19"/>
      <c r="H111" s="19"/>
      <c r="I111" s="19"/>
    </row>
    <row r="112" spans="2:9" s="3" customFormat="1" ht="18.75">
      <c r="B112" s="2"/>
      <c r="C112" s="2"/>
      <c r="E112" s="18"/>
      <c r="F112" s="19"/>
      <c r="G112" s="19"/>
      <c r="H112" s="19"/>
      <c r="I112" s="19"/>
    </row>
    <row r="113" spans="2:9" s="3" customFormat="1" ht="18.75">
      <c r="B113" s="2"/>
      <c r="C113" s="2"/>
      <c r="E113" s="18"/>
      <c r="F113" s="19"/>
      <c r="G113" s="19"/>
      <c r="H113" s="19"/>
      <c r="I113" s="19"/>
    </row>
    <row r="114" spans="2:9" s="3" customFormat="1" ht="18.75">
      <c r="B114" s="2"/>
      <c r="C114" s="2"/>
      <c r="E114" s="18"/>
      <c r="F114" s="19"/>
      <c r="G114" s="19"/>
      <c r="H114" s="19"/>
      <c r="I114" s="19"/>
    </row>
    <row r="115" spans="2:9" s="3" customFormat="1" ht="18.75">
      <c r="B115" s="2"/>
      <c r="C115" s="2"/>
      <c r="E115" s="18"/>
      <c r="F115" s="19"/>
      <c r="G115" s="19"/>
      <c r="H115" s="19"/>
      <c r="I115" s="19"/>
    </row>
    <row r="116" spans="2:9" s="3" customFormat="1" ht="18.75">
      <c r="B116" s="2"/>
      <c r="C116" s="2"/>
      <c r="E116" s="18"/>
      <c r="F116" s="19"/>
      <c r="G116" s="19"/>
      <c r="H116" s="19"/>
      <c r="I116" s="19"/>
    </row>
    <row r="117" spans="2:9" s="3" customFormat="1" ht="18.75">
      <c r="B117" s="2"/>
      <c r="C117" s="2"/>
      <c r="E117" s="18"/>
      <c r="F117" s="19"/>
      <c r="G117" s="19"/>
      <c r="H117" s="19"/>
      <c r="I117" s="19"/>
    </row>
    <row r="118" spans="2:9" s="3" customFormat="1" ht="18.75">
      <c r="B118" s="2"/>
      <c r="C118" s="2"/>
      <c r="E118" s="18"/>
      <c r="F118" s="19"/>
      <c r="G118" s="19"/>
      <c r="H118" s="19"/>
      <c r="I118" s="19"/>
    </row>
    <row r="119" spans="2:9" s="3" customFormat="1" ht="18.75">
      <c r="B119" s="2"/>
      <c r="C119" s="2"/>
      <c r="E119" s="18"/>
      <c r="F119" s="19"/>
      <c r="G119" s="19"/>
      <c r="H119" s="19"/>
      <c r="I119" s="19"/>
    </row>
    <row r="120" spans="2:9" s="3" customFormat="1" ht="18.75">
      <c r="B120" s="2"/>
      <c r="C120" s="2"/>
      <c r="E120" s="18"/>
      <c r="F120" s="19"/>
      <c r="G120" s="19"/>
      <c r="H120" s="19"/>
      <c r="I120" s="19"/>
    </row>
    <row r="121" spans="2:9" s="3" customFormat="1" ht="18.75">
      <c r="B121" s="2"/>
      <c r="C121" s="2"/>
      <c r="E121" s="18"/>
      <c r="F121" s="19"/>
      <c r="G121" s="19"/>
      <c r="H121" s="19"/>
      <c r="I121" s="19"/>
    </row>
    <row r="122" spans="2:9" s="3" customFormat="1" ht="18.75">
      <c r="B122" s="2"/>
      <c r="C122" s="2"/>
      <c r="E122" s="18"/>
      <c r="F122" s="19"/>
      <c r="G122" s="19"/>
      <c r="H122" s="19"/>
      <c r="I122" s="19"/>
    </row>
    <row r="123" spans="2:9" s="3" customFormat="1" ht="18.75">
      <c r="B123" s="2"/>
      <c r="C123" s="2"/>
      <c r="E123" s="18"/>
      <c r="F123" s="19"/>
      <c r="G123" s="19"/>
      <c r="H123" s="19"/>
      <c r="I123" s="19"/>
    </row>
    <row r="124" spans="2:9" s="3" customFormat="1" ht="18.75">
      <c r="B124" s="2"/>
      <c r="C124" s="2"/>
      <c r="E124" s="18"/>
      <c r="F124" s="19"/>
      <c r="G124" s="19"/>
      <c r="H124" s="19"/>
      <c r="I124" s="19"/>
    </row>
    <row r="125" spans="2:9" s="3" customFormat="1" ht="18.75">
      <c r="B125" s="2"/>
      <c r="C125" s="2"/>
      <c r="E125" s="18"/>
      <c r="F125" s="19"/>
      <c r="G125" s="19"/>
      <c r="H125" s="19"/>
      <c r="I125" s="19"/>
    </row>
    <row r="126" spans="2:9" s="3" customFormat="1" ht="18.75">
      <c r="B126" s="2"/>
      <c r="C126" s="2"/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9">
    <cfRule type="duplicateValues" priority="1" dxfId="0">
      <formula>AND(COUNTIF($I$4:$I$9,I4)&gt;1,NOT(ISBLANK(I4)))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H4" sqref="H4"/>
    </sheetView>
  </sheetViews>
  <sheetFormatPr defaultColWidth="9.00390625" defaultRowHeight="14.25"/>
  <cols>
    <col min="1" max="1" width="5.125" style="0" customWidth="1"/>
    <col min="2" max="2" width="18.875" style="0" customWidth="1"/>
    <col min="3" max="3" width="12.75390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163</v>
      </c>
      <c r="C4" s="33" t="s">
        <v>164</v>
      </c>
      <c r="D4" s="33" t="s">
        <v>165</v>
      </c>
      <c r="E4" s="36">
        <v>50.1</v>
      </c>
      <c r="F4" s="35">
        <f>E4/2</f>
        <v>25.05</v>
      </c>
      <c r="G4" s="35">
        <v>75.9</v>
      </c>
      <c r="H4" s="35">
        <f>G4/2</f>
        <v>37.95</v>
      </c>
      <c r="I4" s="35">
        <f>F4+H4</f>
        <v>63</v>
      </c>
    </row>
    <row r="5" spans="1:9" s="3" customFormat="1" ht="24.75" customHeight="1">
      <c r="A5" s="32">
        <v>2</v>
      </c>
      <c r="B5" s="33" t="s">
        <v>163</v>
      </c>
      <c r="C5" s="33" t="s">
        <v>164</v>
      </c>
      <c r="D5" s="33" t="s">
        <v>166</v>
      </c>
      <c r="E5" s="34">
        <v>58.275</v>
      </c>
      <c r="F5" s="35">
        <f>E5/2</f>
        <v>29.1375</v>
      </c>
      <c r="G5" s="35">
        <v>61.42</v>
      </c>
      <c r="H5" s="35">
        <f>G5/2</f>
        <v>30.71</v>
      </c>
      <c r="I5" s="35">
        <f>F5+H5</f>
        <v>59.8475</v>
      </c>
    </row>
    <row r="6" spans="1:9" s="3" customFormat="1" ht="24.75" customHeight="1">
      <c r="A6" s="32">
        <v>3</v>
      </c>
      <c r="B6" s="33" t="s">
        <v>163</v>
      </c>
      <c r="C6" s="33" t="s">
        <v>164</v>
      </c>
      <c r="D6" s="33" t="s">
        <v>167</v>
      </c>
      <c r="E6" s="36">
        <v>42.55</v>
      </c>
      <c r="F6" s="35">
        <f>E6/2</f>
        <v>21.275</v>
      </c>
      <c r="G6" s="35"/>
      <c r="H6" s="35">
        <f>G6/2</f>
        <v>0</v>
      </c>
      <c r="I6" s="35">
        <f>F6+H6</f>
        <v>21.275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3">
      <selection activeCell="F24" sqref="F24"/>
    </sheetView>
  </sheetViews>
  <sheetFormatPr defaultColWidth="9.00390625" defaultRowHeight="14.25"/>
  <cols>
    <col min="1" max="1" width="5.125" style="0" customWidth="1"/>
    <col min="2" max="2" width="19.25390625" style="0" customWidth="1"/>
    <col min="3" max="3" width="15.75390625" style="0" customWidth="1"/>
    <col min="4" max="4" width="16.5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168</v>
      </c>
      <c r="C4" s="38" t="s">
        <v>169</v>
      </c>
      <c r="D4" s="38" t="s">
        <v>170</v>
      </c>
      <c r="E4" s="36">
        <v>71.225</v>
      </c>
      <c r="F4" s="35">
        <f aca="true" t="shared" si="0" ref="F4:F18">E4/2</f>
        <v>35.6125</v>
      </c>
      <c r="G4" s="35">
        <v>83.1</v>
      </c>
      <c r="H4" s="35">
        <f aca="true" t="shared" si="1" ref="H4:H18">G4/2</f>
        <v>41.55</v>
      </c>
      <c r="I4" s="35">
        <f aca="true" t="shared" si="2" ref="I4:I18">F4+H4</f>
        <v>77.1625</v>
      </c>
    </row>
    <row r="5" spans="1:9" s="3" customFormat="1" ht="24.75" customHeight="1">
      <c r="A5" s="32">
        <v>2</v>
      </c>
      <c r="B5" s="38" t="s">
        <v>168</v>
      </c>
      <c r="C5" s="38" t="s">
        <v>169</v>
      </c>
      <c r="D5" s="38" t="s">
        <v>171</v>
      </c>
      <c r="E5" s="36">
        <v>70.325</v>
      </c>
      <c r="F5" s="35">
        <f t="shared" si="0"/>
        <v>35.1625</v>
      </c>
      <c r="G5" s="35">
        <v>79.86</v>
      </c>
      <c r="H5" s="35">
        <f t="shared" si="1"/>
        <v>39.93</v>
      </c>
      <c r="I5" s="35">
        <f t="shared" si="2"/>
        <v>75.0925</v>
      </c>
    </row>
    <row r="6" spans="1:9" s="3" customFormat="1" ht="24.75" customHeight="1">
      <c r="A6" s="32">
        <v>3</v>
      </c>
      <c r="B6" s="38" t="s">
        <v>168</v>
      </c>
      <c r="C6" s="38" t="s">
        <v>169</v>
      </c>
      <c r="D6" s="38" t="s">
        <v>172</v>
      </c>
      <c r="E6" s="34">
        <v>75.3</v>
      </c>
      <c r="F6" s="35">
        <f t="shared" si="0"/>
        <v>37.65</v>
      </c>
      <c r="G6" s="35">
        <v>74.16</v>
      </c>
      <c r="H6" s="35">
        <f t="shared" si="1"/>
        <v>37.08</v>
      </c>
      <c r="I6" s="35">
        <f t="shared" si="2"/>
        <v>74.72999999999999</v>
      </c>
    </row>
    <row r="7" spans="1:9" s="3" customFormat="1" ht="24.75" customHeight="1">
      <c r="A7" s="32">
        <v>4</v>
      </c>
      <c r="B7" s="38" t="s">
        <v>168</v>
      </c>
      <c r="C7" s="38" t="s">
        <v>169</v>
      </c>
      <c r="D7" s="38" t="s">
        <v>173</v>
      </c>
      <c r="E7" s="36">
        <v>71.875</v>
      </c>
      <c r="F7" s="35">
        <f t="shared" si="0"/>
        <v>35.9375</v>
      </c>
      <c r="G7" s="35">
        <v>77.1</v>
      </c>
      <c r="H7" s="35">
        <f t="shared" si="1"/>
        <v>38.55</v>
      </c>
      <c r="I7" s="35">
        <f t="shared" si="2"/>
        <v>74.4875</v>
      </c>
    </row>
    <row r="8" spans="1:9" s="3" customFormat="1" ht="24.75" customHeight="1">
      <c r="A8" s="32">
        <v>5</v>
      </c>
      <c r="B8" s="38" t="s">
        <v>168</v>
      </c>
      <c r="C8" s="38" t="s">
        <v>169</v>
      </c>
      <c r="D8" s="38" t="s">
        <v>174</v>
      </c>
      <c r="E8" s="36">
        <v>71.875</v>
      </c>
      <c r="F8" s="35">
        <f t="shared" si="0"/>
        <v>35.9375</v>
      </c>
      <c r="G8" s="35">
        <v>74.82</v>
      </c>
      <c r="H8" s="35">
        <f t="shared" si="1"/>
        <v>37.41</v>
      </c>
      <c r="I8" s="35">
        <f t="shared" si="2"/>
        <v>73.3475</v>
      </c>
    </row>
    <row r="9" spans="1:9" s="3" customFormat="1" ht="24.75" customHeight="1">
      <c r="A9" s="32">
        <v>6</v>
      </c>
      <c r="B9" s="38" t="s">
        <v>168</v>
      </c>
      <c r="C9" s="38" t="s">
        <v>169</v>
      </c>
      <c r="D9" s="38" t="s">
        <v>175</v>
      </c>
      <c r="E9" s="36">
        <v>71.125</v>
      </c>
      <c r="F9" s="35">
        <f t="shared" si="0"/>
        <v>35.5625</v>
      </c>
      <c r="G9" s="35">
        <v>75.46</v>
      </c>
      <c r="H9" s="35">
        <f t="shared" si="1"/>
        <v>37.73</v>
      </c>
      <c r="I9" s="35">
        <f t="shared" si="2"/>
        <v>73.29249999999999</v>
      </c>
    </row>
    <row r="10" spans="1:9" s="3" customFormat="1" ht="24.75" customHeight="1">
      <c r="A10" s="32">
        <v>7</v>
      </c>
      <c r="B10" s="38" t="s">
        <v>168</v>
      </c>
      <c r="C10" s="38" t="s">
        <v>169</v>
      </c>
      <c r="D10" s="38" t="s">
        <v>176</v>
      </c>
      <c r="E10" s="36">
        <v>71.675</v>
      </c>
      <c r="F10" s="35">
        <f t="shared" si="0"/>
        <v>35.8375</v>
      </c>
      <c r="G10" s="35">
        <v>74.8</v>
      </c>
      <c r="H10" s="35">
        <f t="shared" si="1"/>
        <v>37.4</v>
      </c>
      <c r="I10" s="35">
        <f t="shared" si="2"/>
        <v>73.2375</v>
      </c>
    </row>
    <row r="11" spans="1:9" s="3" customFormat="1" ht="24.75" customHeight="1">
      <c r="A11" s="32">
        <v>8</v>
      </c>
      <c r="B11" s="38" t="s">
        <v>168</v>
      </c>
      <c r="C11" s="38" t="s">
        <v>169</v>
      </c>
      <c r="D11" s="38" t="s">
        <v>177</v>
      </c>
      <c r="E11" s="36">
        <v>70.5</v>
      </c>
      <c r="F11" s="35">
        <f t="shared" si="0"/>
        <v>35.25</v>
      </c>
      <c r="G11" s="35">
        <v>75.8</v>
      </c>
      <c r="H11" s="35">
        <f t="shared" si="1"/>
        <v>37.9</v>
      </c>
      <c r="I11" s="35">
        <f t="shared" si="2"/>
        <v>73.15</v>
      </c>
    </row>
    <row r="12" spans="1:9" s="3" customFormat="1" ht="24.75" customHeight="1">
      <c r="A12" s="32">
        <v>9</v>
      </c>
      <c r="B12" s="38" t="s">
        <v>168</v>
      </c>
      <c r="C12" s="38" t="s">
        <v>169</v>
      </c>
      <c r="D12" s="38" t="s">
        <v>178</v>
      </c>
      <c r="E12" s="36">
        <v>71.875</v>
      </c>
      <c r="F12" s="35">
        <f t="shared" si="0"/>
        <v>35.9375</v>
      </c>
      <c r="G12" s="35">
        <v>73.86</v>
      </c>
      <c r="H12" s="35">
        <f t="shared" si="1"/>
        <v>36.93</v>
      </c>
      <c r="I12" s="35">
        <f t="shared" si="2"/>
        <v>72.8675</v>
      </c>
    </row>
    <row r="13" spans="1:9" s="3" customFormat="1" ht="24.75" customHeight="1">
      <c r="A13" s="32">
        <v>10</v>
      </c>
      <c r="B13" s="38" t="s">
        <v>168</v>
      </c>
      <c r="C13" s="38" t="s">
        <v>169</v>
      </c>
      <c r="D13" s="38" t="s">
        <v>179</v>
      </c>
      <c r="E13" s="36">
        <v>71.125</v>
      </c>
      <c r="F13" s="35">
        <f t="shared" si="0"/>
        <v>35.5625</v>
      </c>
      <c r="G13" s="35">
        <v>73.32</v>
      </c>
      <c r="H13" s="35">
        <f t="shared" si="1"/>
        <v>36.66</v>
      </c>
      <c r="I13" s="35">
        <f t="shared" si="2"/>
        <v>72.2225</v>
      </c>
    </row>
    <row r="14" spans="1:9" s="3" customFormat="1" ht="24.75" customHeight="1">
      <c r="A14" s="32">
        <v>11</v>
      </c>
      <c r="B14" s="38" t="s">
        <v>168</v>
      </c>
      <c r="C14" s="38" t="s">
        <v>169</v>
      </c>
      <c r="D14" s="38" t="s">
        <v>180</v>
      </c>
      <c r="E14" s="36">
        <v>69.55</v>
      </c>
      <c r="F14" s="35">
        <f t="shared" si="0"/>
        <v>34.775</v>
      </c>
      <c r="G14" s="35">
        <v>73.9</v>
      </c>
      <c r="H14" s="35">
        <f t="shared" si="1"/>
        <v>36.95</v>
      </c>
      <c r="I14" s="35">
        <f t="shared" si="2"/>
        <v>71.725</v>
      </c>
    </row>
    <row r="15" spans="1:9" s="3" customFormat="1" ht="24.75" customHeight="1">
      <c r="A15" s="32">
        <v>12</v>
      </c>
      <c r="B15" s="38" t="s">
        <v>168</v>
      </c>
      <c r="C15" s="38" t="s">
        <v>169</v>
      </c>
      <c r="D15" s="38" t="s">
        <v>181</v>
      </c>
      <c r="E15" s="36">
        <v>70.175</v>
      </c>
      <c r="F15" s="35">
        <f t="shared" si="0"/>
        <v>35.0875</v>
      </c>
      <c r="G15" s="35">
        <v>72.8</v>
      </c>
      <c r="H15" s="35">
        <f t="shared" si="1"/>
        <v>36.4</v>
      </c>
      <c r="I15" s="35">
        <f t="shared" si="2"/>
        <v>71.4875</v>
      </c>
    </row>
    <row r="16" spans="1:9" s="3" customFormat="1" ht="24.75" customHeight="1">
      <c r="A16" s="32">
        <v>13</v>
      </c>
      <c r="B16" s="38" t="s">
        <v>168</v>
      </c>
      <c r="C16" s="38" t="s">
        <v>169</v>
      </c>
      <c r="D16" s="38" t="s">
        <v>182</v>
      </c>
      <c r="E16" s="36">
        <v>70.05</v>
      </c>
      <c r="F16" s="35">
        <f t="shared" si="0"/>
        <v>35.025</v>
      </c>
      <c r="G16" s="35">
        <v>70.04</v>
      </c>
      <c r="H16" s="35">
        <f t="shared" si="1"/>
        <v>35.02</v>
      </c>
      <c r="I16" s="35">
        <f t="shared" si="2"/>
        <v>70.045</v>
      </c>
    </row>
    <row r="17" spans="1:9" s="3" customFormat="1" ht="24.75" customHeight="1">
      <c r="A17" s="32">
        <v>14</v>
      </c>
      <c r="B17" s="38" t="s">
        <v>168</v>
      </c>
      <c r="C17" s="38" t="s">
        <v>169</v>
      </c>
      <c r="D17" s="38" t="s">
        <v>183</v>
      </c>
      <c r="E17" s="36">
        <v>72.825</v>
      </c>
      <c r="F17" s="35">
        <f t="shared" si="0"/>
        <v>36.4125</v>
      </c>
      <c r="G17" s="35"/>
      <c r="H17" s="35">
        <f t="shared" si="1"/>
        <v>0</v>
      </c>
      <c r="I17" s="35">
        <f t="shared" si="2"/>
        <v>36.4125</v>
      </c>
    </row>
    <row r="18" spans="1:9" s="3" customFormat="1" ht="24.75" customHeight="1">
      <c r="A18" s="32">
        <v>15</v>
      </c>
      <c r="B18" s="38" t="s">
        <v>168</v>
      </c>
      <c r="C18" s="38" t="s">
        <v>169</v>
      </c>
      <c r="D18" s="38" t="s">
        <v>184</v>
      </c>
      <c r="E18" s="36">
        <v>71.25</v>
      </c>
      <c r="F18" s="35">
        <f t="shared" si="0"/>
        <v>35.625</v>
      </c>
      <c r="G18" s="35"/>
      <c r="H18" s="35">
        <f t="shared" si="1"/>
        <v>0</v>
      </c>
      <c r="I18" s="35">
        <f t="shared" si="2"/>
        <v>35.625</v>
      </c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18">
    <cfRule type="duplicateValues" priority="1" dxfId="0">
      <formula>AND(COUNTIF($I$4:$I$18,I4)&gt;1,NOT(ISBLANK(I4)))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5.125" style="0" customWidth="1"/>
    <col min="2" max="2" width="23.00390625" style="0" customWidth="1"/>
    <col min="3" max="3" width="10.87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10</v>
      </c>
      <c r="C4" s="33" t="s">
        <v>19</v>
      </c>
      <c r="D4" s="33" t="s">
        <v>20</v>
      </c>
      <c r="E4" s="34">
        <v>68.5</v>
      </c>
      <c r="F4" s="35">
        <f>E4/2</f>
        <v>34.25</v>
      </c>
      <c r="G4" s="35">
        <v>79.5</v>
      </c>
      <c r="H4" s="35">
        <f>G4/2</f>
        <v>39.75</v>
      </c>
      <c r="I4" s="35">
        <f>F4+H4</f>
        <v>74</v>
      </c>
    </row>
    <row r="5" spans="1:9" s="3" customFormat="1" ht="24.75" customHeight="1">
      <c r="A5" s="32">
        <v>2</v>
      </c>
      <c r="B5" s="33" t="s">
        <v>10</v>
      </c>
      <c r="C5" s="33" t="s">
        <v>19</v>
      </c>
      <c r="D5" s="33" t="s">
        <v>21</v>
      </c>
      <c r="E5" s="36">
        <v>63.65</v>
      </c>
      <c r="F5" s="35">
        <f>E5/2</f>
        <v>31.825</v>
      </c>
      <c r="G5" s="35">
        <v>74.3</v>
      </c>
      <c r="H5" s="35">
        <f>G5/2</f>
        <v>37.15</v>
      </c>
      <c r="I5" s="35">
        <f>F5+H5</f>
        <v>68.975</v>
      </c>
    </row>
    <row r="6" spans="1:9" s="3" customFormat="1" ht="24.75" customHeight="1">
      <c r="A6" s="32">
        <v>3</v>
      </c>
      <c r="B6" s="33" t="s">
        <v>10</v>
      </c>
      <c r="C6" s="33" t="s">
        <v>19</v>
      </c>
      <c r="D6" s="33" t="s">
        <v>22</v>
      </c>
      <c r="E6" s="36">
        <v>54.325</v>
      </c>
      <c r="F6" s="35">
        <f>E6/2</f>
        <v>27.1625</v>
      </c>
      <c r="G6" s="35"/>
      <c r="H6" s="35">
        <f>G6/2</f>
        <v>0</v>
      </c>
      <c r="I6" s="35">
        <f>F6+H6</f>
        <v>27.1625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24.75" customHeight="1">
      <c r="E54" s="18"/>
      <c r="F54" s="19"/>
      <c r="G54" s="19"/>
      <c r="H54" s="19"/>
      <c r="I54" s="19"/>
    </row>
    <row r="55" spans="5:9" s="3" customFormat="1" ht="24.75" customHeight="1">
      <c r="E55" s="18"/>
      <c r="F55" s="19"/>
      <c r="G55" s="19"/>
      <c r="H55" s="19"/>
      <c r="I55" s="19"/>
    </row>
    <row r="56" spans="5:9" s="3" customFormat="1" ht="24.75" customHeight="1">
      <c r="E56" s="18"/>
      <c r="F56" s="19"/>
      <c r="G56" s="19"/>
      <c r="H56" s="19"/>
      <c r="I56" s="19"/>
    </row>
    <row r="57" spans="5:9" s="3" customFormat="1" ht="24.75" customHeight="1">
      <c r="E57" s="18"/>
      <c r="F57" s="19"/>
      <c r="G57" s="19"/>
      <c r="H57" s="19"/>
      <c r="I57" s="19"/>
    </row>
    <row r="58" spans="5:9" s="3" customFormat="1" ht="24.75" customHeight="1">
      <c r="E58" s="18"/>
      <c r="F58" s="19"/>
      <c r="G58" s="19"/>
      <c r="H58" s="19"/>
      <c r="I58" s="19"/>
    </row>
    <row r="59" spans="5:9" s="3" customFormat="1" ht="24.75" customHeight="1">
      <c r="E59" s="18"/>
      <c r="F59" s="19"/>
      <c r="G59" s="19"/>
      <c r="H59" s="19"/>
      <c r="I59" s="19"/>
    </row>
    <row r="60" spans="5:9" s="3" customFormat="1" ht="24.75" customHeight="1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" right="0.7" top="0.75" bottom="0.75" header="0.3" footer="0.3"/>
  <pageSetup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H4" sqref="H4"/>
    </sheetView>
  </sheetViews>
  <sheetFormatPr defaultColWidth="9.00390625" defaultRowHeight="14.25"/>
  <cols>
    <col min="1" max="1" width="5.125" style="0" customWidth="1"/>
    <col min="2" max="2" width="18.75390625" style="0" customWidth="1"/>
    <col min="3" max="3" width="16.25390625" style="0" customWidth="1"/>
    <col min="4" max="4" width="16.87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168</v>
      </c>
      <c r="C4" s="38" t="s">
        <v>169</v>
      </c>
      <c r="D4" s="38" t="s">
        <v>185</v>
      </c>
      <c r="E4" s="34">
        <v>54.325</v>
      </c>
      <c r="F4" s="35">
        <f>E4/2</f>
        <v>27.1625</v>
      </c>
      <c r="G4" s="35">
        <v>72.66</v>
      </c>
      <c r="H4" s="35">
        <f>G4/2</f>
        <v>36.33</v>
      </c>
      <c r="I4" s="35">
        <f>F4+H4</f>
        <v>63.4925</v>
      </c>
    </row>
    <row r="5" spans="1:9" s="3" customFormat="1" ht="24.75" customHeight="1">
      <c r="A5" s="32">
        <v>2</v>
      </c>
      <c r="B5" s="38" t="s">
        <v>168</v>
      </c>
      <c r="C5" s="38" t="s">
        <v>169</v>
      </c>
      <c r="D5" s="38" t="s">
        <v>186</v>
      </c>
      <c r="E5" s="36">
        <v>48.6</v>
      </c>
      <c r="F5" s="35">
        <f>E5/2</f>
        <v>24.3</v>
      </c>
      <c r="G5" s="35">
        <v>16.6</v>
      </c>
      <c r="H5" s="35">
        <f>G5/2</f>
        <v>8.3</v>
      </c>
      <c r="I5" s="35">
        <f>F5+H5</f>
        <v>32.6</v>
      </c>
    </row>
    <row r="6" spans="5:9" s="3" customFormat="1" ht="24.75" customHeight="1">
      <c r="E6" s="18"/>
      <c r="F6" s="19"/>
      <c r="G6" s="19"/>
      <c r="H6" s="19"/>
      <c r="I6" s="19"/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5">
    <cfRule type="duplicateValues" priority="1" dxfId="0">
      <formula>AND(COUNTIF($I$4:$I$5,I4)&gt;1,NOT(ISBLANK(I4)))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7">
      <selection activeCell="D8" sqref="D8"/>
    </sheetView>
  </sheetViews>
  <sheetFormatPr defaultColWidth="9.00390625" defaultRowHeight="14.25"/>
  <cols>
    <col min="1" max="1" width="5.125" style="0" customWidth="1"/>
    <col min="2" max="2" width="25.25390625" style="20" customWidth="1"/>
    <col min="3" max="3" width="22.00390625" style="20" customWidth="1"/>
    <col min="4" max="4" width="16.1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5.7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54.7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36" customHeight="1">
      <c r="A4" s="32">
        <v>1</v>
      </c>
      <c r="B4" s="14" t="s">
        <v>187</v>
      </c>
      <c r="C4" s="14" t="s">
        <v>188</v>
      </c>
      <c r="D4" s="33" t="s">
        <v>189</v>
      </c>
      <c r="E4" s="34">
        <v>76.125</v>
      </c>
      <c r="F4" s="35">
        <f aca="true" t="shared" si="0" ref="F4:F12">E4/2</f>
        <v>38.0625</v>
      </c>
      <c r="G4" s="35">
        <v>77.1</v>
      </c>
      <c r="H4" s="35">
        <f aca="true" t="shared" si="1" ref="H4:H12">G4/2</f>
        <v>38.55</v>
      </c>
      <c r="I4" s="35">
        <f aca="true" t="shared" si="2" ref="I4:I12">F4+H4</f>
        <v>76.6125</v>
      </c>
    </row>
    <row r="5" spans="1:9" s="3" customFormat="1" ht="36" customHeight="1">
      <c r="A5" s="32">
        <v>2</v>
      </c>
      <c r="B5" s="14" t="s">
        <v>187</v>
      </c>
      <c r="C5" s="14" t="s">
        <v>188</v>
      </c>
      <c r="D5" s="33" t="s">
        <v>190</v>
      </c>
      <c r="E5" s="36">
        <v>72.75</v>
      </c>
      <c r="F5" s="35">
        <f t="shared" si="0"/>
        <v>36.375</v>
      </c>
      <c r="G5" s="35">
        <v>79.72</v>
      </c>
      <c r="H5" s="35">
        <f t="shared" si="1"/>
        <v>39.86</v>
      </c>
      <c r="I5" s="35">
        <f t="shared" si="2"/>
        <v>76.235</v>
      </c>
    </row>
    <row r="6" spans="1:9" s="3" customFormat="1" ht="36" customHeight="1">
      <c r="A6" s="32">
        <v>3</v>
      </c>
      <c r="B6" s="14" t="s">
        <v>187</v>
      </c>
      <c r="C6" s="14" t="s">
        <v>188</v>
      </c>
      <c r="D6" s="33" t="s">
        <v>191</v>
      </c>
      <c r="E6" s="36">
        <v>68.2</v>
      </c>
      <c r="F6" s="35">
        <f t="shared" si="0"/>
        <v>34.1</v>
      </c>
      <c r="G6" s="35">
        <v>82.32</v>
      </c>
      <c r="H6" s="35">
        <f t="shared" si="1"/>
        <v>41.16</v>
      </c>
      <c r="I6" s="35">
        <f t="shared" si="2"/>
        <v>75.25999999999999</v>
      </c>
    </row>
    <row r="7" spans="1:9" s="3" customFormat="1" ht="36" customHeight="1">
      <c r="A7" s="32">
        <v>4</v>
      </c>
      <c r="B7" s="14" t="s">
        <v>187</v>
      </c>
      <c r="C7" s="14" t="s">
        <v>188</v>
      </c>
      <c r="D7" s="33" t="s">
        <v>192</v>
      </c>
      <c r="E7" s="36">
        <v>74.8</v>
      </c>
      <c r="F7" s="35">
        <f t="shared" si="0"/>
        <v>37.4</v>
      </c>
      <c r="G7" s="35">
        <v>74.62</v>
      </c>
      <c r="H7" s="35">
        <f t="shared" si="1"/>
        <v>37.31</v>
      </c>
      <c r="I7" s="35">
        <f t="shared" si="2"/>
        <v>74.71000000000001</v>
      </c>
    </row>
    <row r="8" spans="1:9" s="3" customFormat="1" ht="36" customHeight="1">
      <c r="A8" s="32">
        <v>5</v>
      </c>
      <c r="B8" s="14" t="s">
        <v>187</v>
      </c>
      <c r="C8" s="14" t="s">
        <v>188</v>
      </c>
      <c r="D8" s="33" t="s">
        <v>193</v>
      </c>
      <c r="E8" s="36">
        <v>70.475</v>
      </c>
      <c r="F8" s="35">
        <f t="shared" si="0"/>
        <v>35.2375</v>
      </c>
      <c r="G8" s="35">
        <v>75.64</v>
      </c>
      <c r="H8" s="35">
        <f t="shared" si="1"/>
        <v>37.82</v>
      </c>
      <c r="I8" s="35">
        <f t="shared" si="2"/>
        <v>73.0575</v>
      </c>
    </row>
    <row r="9" spans="1:9" s="3" customFormat="1" ht="36" customHeight="1">
      <c r="A9" s="32">
        <v>6</v>
      </c>
      <c r="B9" s="14" t="s">
        <v>187</v>
      </c>
      <c r="C9" s="14" t="s">
        <v>188</v>
      </c>
      <c r="D9" s="33" t="s">
        <v>194</v>
      </c>
      <c r="E9" s="36">
        <v>68</v>
      </c>
      <c r="F9" s="35">
        <f t="shared" si="0"/>
        <v>34</v>
      </c>
      <c r="G9" s="35">
        <v>75.66</v>
      </c>
      <c r="H9" s="35">
        <f t="shared" si="1"/>
        <v>37.83</v>
      </c>
      <c r="I9" s="35">
        <f t="shared" si="2"/>
        <v>71.83</v>
      </c>
    </row>
    <row r="10" spans="1:9" s="3" customFormat="1" ht="36" customHeight="1">
      <c r="A10" s="32">
        <v>7</v>
      </c>
      <c r="B10" s="14" t="s">
        <v>187</v>
      </c>
      <c r="C10" s="14" t="s">
        <v>188</v>
      </c>
      <c r="D10" s="33" t="s">
        <v>195</v>
      </c>
      <c r="E10" s="36">
        <v>73.925</v>
      </c>
      <c r="F10" s="35">
        <f t="shared" si="0"/>
        <v>36.9625</v>
      </c>
      <c r="G10" s="35"/>
      <c r="H10" s="35">
        <f t="shared" si="1"/>
        <v>0</v>
      </c>
      <c r="I10" s="35">
        <f t="shared" si="2"/>
        <v>36.9625</v>
      </c>
    </row>
    <row r="11" spans="1:9" s="3" customFormat="1" ht="36" customHeight="1">
      <c r="A11" s="32">
        <v>8</v>
      </c>
      <c r="B11" s="14" t="s">
        <v>187</v>
      </c>
      <c r="C11" s="14" t="s">
        <v>188</v>
      </c>
      <c r="D11" s="33" t="s">
        <v>196</v>
      </c>
      <c r="E11" s="36">
        <v>71.975</v>
      </c>
      <c r="F11" s="35">
        <f t="shared" si="0"/>
        <v>35.9875</v>
      </c>
      <c r="G11" s="35"/>
      <c r="H11" s="35">
        <f t="shared" si="1"/>
        <v>0</v>
      </c>
      <c r="I11" s="35">
        <f t="shared" si="2"/>
        <v>35.9875</v>
      </c>
    </row>
    <row r="12" spans="1:9" s="3" customFormat="1" ht="36" customHeight="1">
      <c r="A12" s="32">
        <v>9</v>
      </c>
      <c r="B12" s="14" t="s">
        <v>187</v>
      </c>
      <c r="C12" s="14" t="s">
        <v>188</v>
      </c>
      <c r="D12" s="33" t="s">
        <v>197</v>
      </c>
      <c r="E12" s="36">
        <v>68.825</v>
      </c>
      <c r="F12" s="35">
        <f t="shared" si="0"/>
        <v>34.4125</v>
      </c>
      <c r="G12" s="35"/>
      <c r="H12" s="35">
        <f t="shared" si="1"/>
        <v>0</v>
      </c>
      <c r="I12" s="35">
        <f t="shared" si="2"/>
        <v>34.4125</v>
      </c>
    </row>
    <row r="13" spans="2:9" s="3" customFormat="1" ht="24.75" customHeight="1">
      <c r="B13" s="2"/>
      <c r="C13" s="2"/>
      <c r="E13" s="18"/>
      <c r="F13" s="19"/>
      <c r="G13" s="19"/>
      <c r="H13" s="19"/>
      <c r="I13" s="19"/>
    </row>
    <row r="14" spans="2:9" s="3" customFormat="1" ht="24.75" customHeight="1">
      <c r="B14" s="2"/>
      <c r="C14" s="2"/>
      <c r="E14" s="18"/>
      <c r="F14" s="19"/>
      <c r="G14" s="19"/>
      <c r="H14" s="19"/>
      <c r="I14" s="19"/>
    </row>
    <row r="15" spans="2:9" s="3" customFormat="1" ht="24.75" customHeight="1">
      <c r="B15" s="2"/>
      <c r="C15" s="2"/>
      <c r="E15" s="18"/>
      <c r="F15" s="19"/>
      <c r="G15" s="19"/>
      <c r="H15" s="19"/>
      <c r="I15" s="19"/>
    </row>
    <row r="16" spans="2:9" s="3" customFormat="1" ht="24.75" customHeight="1">
      <c r="B16" s="2"/>
      <c r="C16" s="2"/>
      <c r="E16" s="18"/>
      <c r="F16" s="19"/>
      <c r="G16" s="19"/>
      <c r="H16" s="19"/>
      <c r="I16" s="19"/>
    </row>
    <row r="17" spans="2:9" s="3" customFormat="1" ht="24.75" customHeight="1">
      <c r="B17" s="2"/>
      <c r="C17" s="2"/>
      <c r="E17" s="18"/>
      <c r="F17" s="19"/>
      <c r="G17" s="19"/>
      <c r="H17" s="19"/>
      <c r="I17" s="19"/>
    </row>
    <row r="18" spans="2:9" s="3" customFormat="1" ht="24.75" customHeight="1">
      <c r="B18" s="2"/>
      <c r="C18" s="2"/>
      <c r="E18" s="18"/>
      <c r="F18" s="19"/>
      <c r="G18" s="19"/>
      <c r="H18" s="19"/>
      <c r="I18" s="19"/>
    </row>
    <row r="19" spans="2:9" s="3" customFormat="1" ht="24.75" customHeight="1">
      <c r="B19" s="2"/>
      <c r="C19" s="2"/>
      <c r="E19" s="18"/>
      <c r="F19" s="19"/>
      <c r="G19" s="19"/>
      <c r="H19" s="19"/>
      <c r="I19" s="19"/>
    </row>
    <row r="20" spans="2:9" s="3" customFormat="1" ht="24.75" customHeight="1">
      <c r="B20" s="2"/>
      <c r="C20" s="2"/>
      <c r="E20" s="18"/>
      <c r="F20" s="19"/>
      <c r="G20" s="19"/>
      <c r="H20" s="19"/>
      <c r="I20" s="19"/>
    </row>
    <row r="21" spans="2:9" s="3" customFormat="1" ht="24.75" customHeight="1">
      <c r="B21" s="2"/>
      <c r="C21" s="2"/>
      <c r="E21" s="18"/>
      <c r="F21" s="19"/>
      <c r="G21" s="19"/>
      <c r="H21" s="19"/>
      <c r="I21" s="19"/>
    </row>
    <row r="22" spans="2:9" s="3" customFormat="1" ht="24.75" customHeight="1">
      <c r="B22" s="2"/>
      <c r="C22" s="2"/>
      <c r="E22" s="18"/>
      <c r="F22" s="19"/>
      <c r="G22" s="19"/>
      <c r="H22" s="19"/>
      <c r="I22" s="19"/>
    </row>
    <row r="23" spans="2:9" s="3" customFormat="1" ht="24.75" customHeight="1">
      <c r="B23" s="2"/>
      <c r="C23" s="2"/>
      <c r="E23" s="18"/>
      <c r="F23" s="19"/>
      <c r="G23" s="19"/>
      <c r="H23" s="19"/>
      <c r="I23" s="19"/>
    </row>
    <row r="24" spans="2:9" s="3" customFormat="1" ht="24.75" customHeight="1">
      <c r="B24" s="2"/>
      <c r="C24" s="2"/>
      <c r="E24" s="18"/>
      <c r="F24" s="19"/>
      <c r="G24" s="19"/>
      <c r="H24" s="19"/>
      <c r="I24" s="19"/>
    </row>
    <row r="25" spans="2:9" s="3" customFormat="1" ht="24.75" customHeight="1">
      <c r="B25" s="2"/>
      <c r="C25" s="2"/>
      <c r="E25" s="18"/>
      <c r="F25" s="19"/>
      <c r="G25" s="19"/>
      <c r="H25" s="19"/>
      <c r="I25" s="19"/>
    </row>
    <row r="26" spans="2:9" s="3" customFormat="1" ht="24.75" customHeight="1">
      <c r="B26" s="2"/>
      <c r="C26" s="2"/>
      <c r="E26" s="18"/>
      <c r="F26" s="19"/>
      <c r="G26" s="19"/>
      <c r="H26" s="19"/>
      <c r="I26" s="19"/>
    </row>
    <row r="27" spans="2:9" s="3" customFormat="1" ht="24.75" customHeight="1">
      <c r="B27" s="2"/>
      <c r="C27" s="2"/>
      <c r="E27" s="18"/>
      <c r="F27" s="19"/>
      <c r="G27" s="19"/>
      <c r="H27" s="19"/>
      <c r="I27" s="19"/>
    </row>
    <row r="28" spans="2:9" s="3" customFormat="1" ht="24.75" customHeight="1">
      <c r="B28" s="2"/>
      <c r="C28" s="2"/>
      <c r="E28" s="18"/>
      <c r="F28" s="19"/>
      <c r="G28" s="19"/>
      <c r="H28" s="19"/>
      <c r="I28" s="19"/>
    </row>
    <row r="29" spans="2:9" s="3" customFormat="1" ht="24.75" customHeight="1">
      <c r="B29" s="2"/>
      <c r="C29" s="2"/>
      <c r="E29" s="18"/>
      <c r="F29" s="19"/>
      <c r="G29" s="19"/>
      <c r="H29" s="19"/>
      <c r="I29" s="19"/>
    </row>
    <row r="30" spans="2:9" s="3" customFormat="1" ht="24.75" customHeight="1">
      <c r="B30" s="2"/>
      <c r="C30" s="2"/>
      <c r="E30" s="18"/>
      <c r="F30" s="19"/>
      <c r="G30" s="19"/>
      <c r="H30" s="19"/>
      <c r="I30" s="19"/>
    </row>
    <row r="31" spans="2:9" s="3" customFormat="1" ht="24.75" customHeight="1">
      <c r="B31" s="2"/>
      <c r="C31" s="2"/>
      <c r="E31" s="18"/>
      <c r="F31" s="19"/>
      <c r="G31" s="19"/>
      <c r="H31" s="19"/>
      <c r="I31" s="19"/>
    </row>
    <row r="32" spans="2:9" s="3" customFormat="1" ht="24.75" customHeight="1">
      <c r="B32" s="2"/>
      <c r="C32" s="2"/>
      <c r="E32" s="18"/>
      <c r="F32" s="19"/>
      <c r="G32" s="19"/>
      <c r="H32" s="19"/>
      <c r="I32" s="19"/>
    </row>
    <row r="33" spans="2:9" s="3" customFormat="1" ht="24.75" customHeight="1">
      <c r="B33" s="2"/>
      <c r="C33" s="2"/>
      <c r="E33" s="18"/>
      <c r="F33" s="19"/>
      <c r="G33" s="19"/>
      <c r="H33" s="19"/>
      <c r="I33" s="19"/>
    </row>
    <row r="34" spans="2:9" s="3" customFormat="1" ht="24.75" customHeight="1">
      <c r="B34" s="2"/>
      <c r="C34" s="2"/>
      <c r="E34" s="18"/>
      <c r="F34" s="19"/>
      <c r="G34" s="19"/>
      <c r="H34" s="19"/>
      <c r="I34" s="19"/>
    </row>
    <row r="35" spans="2:9" s="3" customFormat="1" ht="24.75" customHeight="1">
      <c r="B35" s="2"/>
      <c r="C35" s="2"/>
      <c r="E35" s="18"/>
      <c r="F35" s="19"/>
      <c r="G35" s="19"/>
      <c r="H35" s="19"/>
      <c r="I35" s="19"/>
    </row>
    <row r="36" spans="2:9" s="3" customFormat="1" ht="24.75" customHeight="1">
      <c r="B36" s="2"/>
      <c r="C36" s="2"/>
      <c r="E36" s="18"/>
      <c r="F36" s="19"/>
      <c r="G36" s="19"/>
      <c r="H36" s="19"/>
      <c r="I36" s="19"/>
    </row>
    <row r="37" spans="2:9" s="3" customFormat="1" ht="24.75" customHeight="1">
      <c r="B37" s="2"/>
      <c r="C37" s="2"/>
      <c r="E37" s="18"/>
      <c r="F37" s="19"/>
      <c r="G37" s="19"/>
      <c r="H37" s="19"/>
      <c r="I37" s="19"/>
    </row>
    <row r="38" spans="2:9" s="3" customFormat="1" ht="24.75" customHeight="1">
      <c r="B38" s="2"/>
      <c r="C38" s="2"/>
      <c r="E38" s="18"/>
      <c r="F38" s="19"/>
      <c r="G38" s="19"/>
      <c r="H38" s="19"/>
      <c r="I38" s="19"/>
    </row>
    <row r="39" spans="2:9" s="3" customFormat="1" ht="24.75" customHeight="1">
      <c r="B39" s="2"/>
      <c r="C39" s="2"/>
      <c r="E39" s="18"/>
      <c r="F39" s="19"/>
      <c r="G39" s="19"/>
      <c r="H39" s="19"/>
      <c r="I39" s="19"/>
    </row>
    <row r="40" spans="2:9" s="3" customFormat="1" ht="24.75" customHeight="1">
      <c r="B40" s="2"/>
      <c r="C40" s="2"/>
      <c r="E40" s="18"/>
      <c r="F40" s="19"/>
      <c r="G40" s="19"/>
      <c r="H40" s="19"/>
      <c r="I40" s="19"/>
    </row>
    <row r="41" spans="2:9" s="3" customFormat="1" ht="24.75" customHeight="1">
      <c r="B41" s="2"/>
      <c r="C41" s="2"/>
      <c r="E41" s="18"/>
      <c r="F41" s="19"/>
      <c r="G41" s="19"/>
      <c r="H41" s="19"/>
      <c r="I41" s="19"/>
    </row>
    <row r="42" spans="2:9" s="3" customFormat="1" ht="24.75" customHeight="1">
      <c r="B42" s="2"/>
      <c r="C42" s="2"/>
      <c r="E42" s="18"/>
      <c r="F42" s="19"/>
      <c r="G42" s="19"/>
      <c r="H42" s="19"/>
      <c r="I42" s="19"/>
    </row>
    <row r="43" spans="2:9" s="3" customFormat="1" ht="24.75" customHeight="1">
      <c r="B43" s="2"/>
      <c r="C43" s="2"/>
      <c r="E43" s="18"/>
      <c r="F43" s="19"/>
      <c r="G43" s="19"/>
      <c r="H43" s="19"/>
      <c r="I43" s="19"/>
    </row>
    <row r="44" spans="2:9" s="3" customFormat="1" ht="24.75" customHeight="1">
      <c r="B44" s="2"/>
      <c r="C44" s="2"/>
      <c r="E44" s="18"/>
      <c r="F44" s="19"/>
      <c r="G44" s="19"/>
      <c r="H44" s="19"/>
      <c r="I44" s="19"/>
    </row>
    <row r="45" spans="2:9" s="3" customFormat="1" ht="24.75" customHeight="1">
      <c r="B45" s="2"/>
      <c r="C45" s="2"/>
      <c r="E45" s="18"/>
      <c r="F45" s="19"/>
      <c r="G45" s="19"/>
      <c r="H45" s="19"/>
      <c r="I45" s="19"/>
    </row>
    <row r="46" spans="2:9" s="3" customFormat="1" ht="24.75" customHeight="1">
      <c r="B46" s="2"/>
      <c r="C46" s="2"/>
      <c r="E46" s="18"/>
      <c r="F46" s="19"/>
      <c r="G46" s="19"/>
      <c r="H46" s="19"/>
      <c r="I46" s="19"/>
    </row>
    <row r="47" spans="2:9" s="3" customFormat="1" ht="24.75" customHeight="1">
      <c r="B47" s="2"/>
      <c r="C47" s="2"/>
      <c r="E47" s="18"/>
      <c r="F47" s="19"/>
      <c r="G47" s="19"/>
      <c r="H47" s="19"/>
      <c r="I47" s="19"/>
    </row>
    <row r="48" spans="2:9" s="3" customFormat="1" ht="24.75" customHeight="1">
      <c r="B48" s="2"/>
      <c r="C48" s="2"/>
      <c r="E48" s="18"/>
      <c r="F48" s="19"/>
      <c r="G48" s="19"/>
      <c r="H48" s="19"/>
      <c r="I48" s="19"/>
    </row>
    <row r="49" spans="2:9" s="3" customFormat="1" ht="24.75" customHeight="1">
      <c r="B49" s="2"/>
      <c r="C49" s="2"/>
      <c r="E49" s="18"/>
      <c r="F49" s="19"/>
      <c r="G49" s="19"/>
      <c r="H49" s="19"/>
      <c r="I49" s="19"/>
    </row>
    <row r="50" spans="2:9" s="3" customFormat="1" ht="24.75" customHeight="1">
      <c r="B50" s="2"/>
      <c r="C50" s="2"/>
      <c r="E50" s="18"/>
      <c r="F50" s="19"/>
      <c r="G50" s="19"/>
      <c r="H50" s="19"/>
      <c r="I50" s="19"/>
    </row>
    <row r="51" spans="2:9" s="3" customFormat="1" ht="24.75" customHeight="1">
      <c r="B51" s="2"/>
      <c r="C51" s="2"/>
      <c r="E51" s="18"/>
      <c r="F51" s="19"/>
      <c r="G51" s="19"/>
      <c r="H51" s="19"/>
      <c r="I51" s="19"/>
    </row>
    <row r="52" spans="2:9" s="3" customFormat="1" ht="18.75">
      <c r="B52" s="2"/>
      <c r="C52" s="2"/>
      <c r="E52" s="18"/>
      <c r="F52" s="19"/>
      <c r="G52" s="19"/>
      <c r="H52" s="19"/>
      <c r="I52" s="19"/>
    </row>
    <row r="53" spans="2:9" s="3" customFormat="1" ht="18.75">
      <c r="B53" s="2"/>
      <c r="C53" s="2"/>
      <c r="E53" s="18"/>
      <c r="F53" s="19"/>
      <c r="G53" s="19"/>
      <c r="H53" s="19"/>
      <c r="I53" s="19"/>
    </row>
    <row r="54" spans="2:9" s="3" customFormat="1" ht="18.75">
      <c r="B54" s="2"/>
      <c r="C54" s="2"/>
      <c r="E54" s="18"/>
      <c r="F54" s="19"/>
      <c r="G54" s="19"/>
      <c r="H54" s="19"/>
      <c r="I54" s="19"/>
    </row>
    <row r="55" spans="2:9" s="3" customFormat="1" ht="18.75">
      <c r="B55" s="2"/>
      <c r="C55" s="2"/>
      <c r="E55" s="18"/>
      <c r="F55" s="19"/>
      <c r="G55" s="19"/>
      <c r="H55" s="19"/>
      <c r="I55" s="19"/>
    </row>
    <row r="56" spans="2:9" s="3" customFormat="1" ht="18.75">
      <c r="B56" s="2"/>
      <c r="C56" s="2"/>
      <c r="E56" s="18"/>
      <c r="F56" s="19"/>
      <c r="G56" s="19"/>
      <c r="H56" s="19"/>
      <c r="I56" s="19"/>
    </row>
    <row r="57" spans="2:9" s="3" customFormat="1" ht="18.75">
      <c r="B57" s="2"/>
      <c r="C57" s="2"/>
      <c r="E57" s="18"/>
      <c r="F57" s="19"/>
      <c r="G57" s="19"/>
      <c r="H57" s="19"/>
      <c r="I57" s="19"/>
    </row>
    <row r="58" spans="2:9" s="3" customFormat="1" ht="18.75">
      <c r="B58" s="2"/>
      <c r="C58" s="2"/>
      <c r="E58" s="18"/>
      <c r="F58" s="19"/>
      <c r="G58" s="19"/>
      <c r="H58" s="19"/>
      <c r="I58" s="19"/>
    </row>
    <row r="59" spans="2:9" s="3" customFormat="1" ht="18.75">
      <c r="B59" s="2"/>
      <c r="C59" s="2"/>
      <c r="E59" s="18"/>
      <c r="F59" s="19"/>
      <c r="G59" s="19"/>
      <c r="H59" s="19"/>
      <c r="I59" s="19"/>
    </row>
    <row r="60" spans="2:9" s="3" customFormat="1" ht="18.75">
      <c r="B60" s="2"/>
      <c r="C60" s="2"/>
      <c r="E60" s="18"/>
      <c r="F60" s="19"/>
      <c r="G60" s="19"/>
      <c r="H60" s="19"/>
      <c r="I60" s="19"/>
    </row>
    <row r="61" spans="2:9" s="3" customFormat="1" ht="18.75">
      <c r="B61" s="2"/>
      <c r="C61" s="2"/>
      <c r="E61" s="18"/>
      <c r="F61" s="19"/>
      <c r="G61" s="19"/>
      <c r="H61" s="19"/>
      <c r="I61" s="19"/>
    </row>
    <row r="62" spans="2:9" s="3" customFormat="1" ht="18.75">
      <c r="B62" s="2"/>
      <c r="C62" s="2"/>
      <c r="E62" s="18"/>
      <c r="F62" s="19"/>
      <c r="G62" s="19"/>
      <c r="H62" s="19"/>
      <c r="I62" s="19"/>
    </row>
    <row r="63" spans="2:9" s="3" customFormat="1" ht="18.75">
      <c r="B63" s="2"/>
      <c r="C63" s="2"/>
      <c r="E63" s="18"/>
      <c r="F63" s="19"/>
      <c r="G63" s="19"/>
      <c r="H63" s="19"/>
      <c r="I63" s="19"/>
    </row>
    <row r="64" spans="2:9" s="3" customFormat="1" ht="18.75">
      <c r="B64" s="2"/>
      <c r="C64" s="2"/>
      <c r="E64" s="18"/>
      <c r="F64" s="19"/>
      <c r="G64" s="19"/>
      <c r="H64" s="19"/>
      <c r="I64" s="19"/>
    </row>
    <row r="65" spans="2:9" s="3" customFormat="1" ht="18.75">
      <c r="B65" s="2"/>
      <c r="C65" s="2"/>
      <c r="E65" s="18"/>
      <c r="F65" s="19"/>
      <c r="G65" s="19"/>
      <c r="H65" s="19"/>
      <c r="I65" s="19"/>
    </row>
    <row r="66" spans="2:9" s="3" customFormat="1" ht="18.75">
      <c r="B66" s="2"/>
      <c r="C66" s="2"/>
      <c r="E66" s="18"/>
      <c r="F66" s="19"/>
      <c r="G66" s="19"/>
      <c r="H66" s="19"/>
      <c r="I66" s="19"/>
    </row>
    <row r="67" spans="2:9" s="3" customFormat="1" ht="18.75">
      <c r="B67" s="2"/>
      <c r="C67" s="2"/>
      <c r="E67" s="18"/>
      <c r="F67" s="19"/>
      <c r="G67" s="19"/>
      <c r="H67" s="19"/>
      <c r="I67" s="19"/>
    </row>
    <row r="68" spans="2:9" s="3" customFormat="1" ht="18.75">
      <c r="B68" s="2"/>
      <c r="C68" s="2"/>
      <c r="E68" s="18"/>
      <c r="F68" s="19"/>
      <c r="G68" s="19"/>
      <c r="H68" s="19"/>
      <c r="I68" s="19"/>
    </row>
    <row r="69" spans="2:9" s="3" customFormat="1" ht="18.75">
      <c r="B69" s="2"/>
      <c r="C69" s="2"/>
      <c r="E69" s="18"/>
      <c r="F69" s="19"/>
      <c r="G69" s="19"/>
      <c r="H69" s="19"/>
      <c r="I69" s="19"/>
    </row>
    <row r="70" spans="2:9" s="3" customFormat="1" ht="18.75">
      <c r="B70" s="2"/>
      <c r="C70" s="2"/>
      <c r="E70" s="18"/>
      <c r="F70" s="19"/>
      <c r="G70" s="19"/>
      <c r="H70" s="19"/>
      <c r="I70" s="19"/>
    </row>
    <row r="71" spans="2:9" s="3" customFormat="1" ht="18.75">
      <c r="B71" s="2"/>
      <c r="C71" s="2"/>
      <c r="E71" s="18"/>
      <c r="F71" s="19"/>
      <c r="G71" s="19"/>
      <c r="H71" s="19"/>
      <c r="I71" s="19"/>
    </row>
    <row r="72" spans="2:9" s="3" customFormat="1" ht="18.75">
      <c r="B72" s="2"/>
      <c r="C72" s="2"/>
      <c r="E72" s="18"/>
      <c r="F72" s="19"/>
      <c r="G72" s="19"/>
      <c r="H72" s="19"/>
      <c r="I72" s="19"/>
    </row>
    <row r="73" spans="2:9" s="3" customFormat="1" ht="18.75">
      <c r="B73" s="2"/>
      <c r="C73" s="2"/>
      <c r="E73" s="18"/>
      <c r="F73" s="19"/>
      <c r="G73" s="19"/>
      <c r="H73" s="19"/>
      <c r="I73" s="19"/>
    </row>
    <row r="74" spans="2:9" s="3" customFormat="1" ht="18.75">
      <c r="B74" s="2"/>
      <c r="C74" s="2"/>
      <c r="E74" s="18"/>
      <c r="F74" s="19"/>
      <c r="G74" s="19"/>
      <c r="H74" s="19"/>
      <c r="I74" s="19"/>
    </row>
    <row r="75" spans="2:9" s="3" customFormat="1" ht="18.75">
      <c r="B75" s="2"/>
      <c r="C75" s="2"/>
      <c r="E75" s="18"/>
      <c r="F75" s="19"/>
      <c r="G75" s="19"/>
      <c r="H75" s="19"/>
      <c r="I75" s="19"/>
    </row>
    <row r="76" spans="2:9" s="3" customFormat="1" ht="18.75">
      <c r="B76" s="2"/>
      <c r="C76" s="2"/>
      <c r="E76" s="18"/>
      <c r="F76" s="19"/>
      <c r="G76" s="19"/>
      <c r="H76" s="19"/>
      <c r="I76" s="19"/>
    </row>
    <row r="77" spans="2:9" s="3" customFormat="1" ht="18.75">
      <c r="B77" s="2"/>
      <c r="C77" s="2"/>
      <c r="E77" s="18"/>
      <c r="F77" s="19"/>
      <c r="G77" s="19"/>
      <c r="H77" s="19"/>
      <c r="I77" s="19"/>
    </row>
    <row r="78" spans="2:9" s="3" customFormat="1" ht="18.75">
      <c r="B78" s="2"/>
      <c r="C78" s="2"/>
      <c r="E78" s="18"/>
      <c r="F78" s="19"/>
      <c r="G78" s="19"/>
      <c r="H78" s="19"/>
      <c r="I78" s="19"/>
    </row>
    <row r="79" spans="2:9" s="3" customFormat="1" ht="18.75">
      <c r="B79" s="2"/>
      <c r="C79" s="2"/>
      <c r="E79" s="18"/>
      <c r="F79" s="19"/>
      <c r="G79" s="19"/>
      <c r="H79" s="19"/>
      <c r="I79" s="19"/>
    </row>
    <row r="80" spans="2:9" s="3" customFormat="1" ht="18.75">
      <c r="B80" s="2"/>
      <c r="C80" s="2"/>
      <c r="E80" s="18"/>
      <c r="F80" s="19"/>
      <c r="G80" s="19"/>
      <c r="H80" s="19"/>
      <c r="I80" s="19"/>
    </row>
    <row r="81" spans="2:9" s="3" customFormat="1" ht="18.75">
      <c r="B81" s="2"/>
      <c r="C81" s="2"/>
      <c r="E81" s="18"/>
      <c r="F81" s="19"/>
      <c r="G81" s="19"/>
      <c r="H81" s="19"/>
      <c r="I81" s="19"/>
    </row>
    <row r="82" spans="2:9" s="3" customFormat="1" ht="18.75">
      <c r="B82" s="2"/>
      <c r="C82" s="2"/>
      <c r="E82" s="18"/>
      <c r="F82" s="19"/>
      <c r="G82" s="19"/>
      <c r="H82" s="19"/>
      <c r="I82" s="19"/>
    </row>
    <row r="83" spans="2:9" s="3" customFormat="1" ht="18.75">
      <c r="B83" s="2"/>
      <c r="C83" s="2"/>
      <c r="E83" s="18"/>
      <c r="F83" s="19"/>
      <c r="G83" s="19"/>
      <c r="H83" s="19"/>
      <c r="I83" s="19"/>
    </row>
    <row r="84" spans="2:9" s="3" customFormat="1" ht="18.75">
      <c r="B84" s="2"/>
      <c r="C84" s="2"/>
      <c r="E84" s="18"/>
      <c r="F84" s="19"/>
      <c r="G84" s="19"/>
      <c r="H84" s="19"/>
      <c r="I84" s="19"/>
    </row>
    <row r="85" spans="2:9" s="3" customFormat="1" ht="18.75">
      <c r="B85" s="2"/>
      <c r="C85" s="2"/>
      <c r="E85" s="18"/>
      <c r="F85" s="19"/>
      <c r="G85" s="19"/>
      <c r="H85" s="19"/>
      <c r="I85" s="19"/>
    </row>
    <row r="86" spans="2:9" s="3" customFormat="1" ht="18.75">
      <c r="B86" s="2"/>
      <c r="C86" s="2"/>
      <c r="E86" s="18"/>
      <c r="F86" s="19"/>
      <c r="G86" s="19"/>
      <c r="H86" s="19"/>
      <c r="I86" s="19"/>
    </row>
    <row r="87" spans="2:9" s="3" customFormat="1" ht="18.75">
      <c r="B87" s="2"/>
      <c r="C87" s="2"/>
      <c r="E87" s="18"/>
      <c r="F87" s="19"/>
      <c r="G87" s="19"/>
      <c r="H87" s="19"/>
      <c r="I87" s="19"/>
    </row>
    <row r="88" spans="2:9" s="3" customFormat="1" ht="18.75">
      <c r="B88" s="2"/>
      <c r="C88" s="2"/>
      <c r="E88" s="18"/>
      <c r="F88" s="19"/>
      <c r="G88" s="19"/>
      <c r="H88" s="19"/>
      <c r="I88" s="19"/>
    </row>
    <row r="89" spans="2:9" s="3" customFormat="1" ht="18.75">
      <c r="B89" s="2"/>
      <c r="C89" s="2"/>
      <c r="E89" s="18"/>
      <c r="F89" s="19"/>
      <c r="G89" s="19"/>
      <c r="H89" s="19"/>
      <c r="I89" s="19"/>
    </row>
    <row r="90" spans="2:9" s="3" customFormat="1" ht="18.75">
      <c r="B90" s="2"/>
      <c r="C90" s="2"/>
      <c r="E90" s="18"/>
      <c r="F90" s="19"/>
      <c r="G90" s="19"/>
      <c r="H90" s="19"/>
      <c r="I90" s="19"/>
    </row>
    <row r="91" spans="2:9" s="3" customFormat="1" ht="18.75">
      <c r="B91" s="2"/>
      <c r="C91" s="2"/>
      <c r="E91" s="18"/>
      <c r="F91" s="19"/>
      <c r="G91" s="19"/>
      <c r="H91" s="19"/>
      <c r="I91" s="19"/>
    </row>
    <row r="92" spans="2:9" s="3" customFormat="1" ht="18.75">
      <c r="B92" s="2"/>
      <c r="C92" s="2"/>
      <c r="E92" s="18"/>
      <c r="F92" s="19"/>
      <c r="G92" s="19"/>
      <c r="H92" s="19"/>
      <c r="I92" s="19"/>
    </row>
    <row r="93" spans="2:9" s="3" customFormat="1" ht="18.75">
      <c r="B93" s="2"/>
      <c r="C93" s="2"/>
      <c r="E93" s="18"/>
      <c r="F93" s="19"/>
      <c r="G93" s="19"/>
      <c r="H93" s="19"/>
      <c r="I93" s="19"/>
    </row>
    <row r="94" spans="2:9" s="3" customFormat="1" ht="18.75">
      <c r="B94" s="2"/>
      <c r="C94" s="2"/>
      <c r="E94" s="18"/>
      <c r="F94" s="19"/>
      <c r="G94" s="19"/>
      <c r="H94" s="19"/>
      <c r="I94" s="19"/>
    </row>
    <row r="95" spans="2:9" s="3" customFormat="1" ht="18.75">
      <c r="B95" s="2"/>
      <c r="C95" s="2"/>
      <c r="E95" s="18"/>
      <c r="F95" s="19"/>
      <c r="G95" s="19"/>
      <c r="H95" s="19"/>
      <c r="I95" s="19"/>
    </row>
    <row r="96" spans="2:9" s="3" customFormat="1" ht="18.75">
      <c r="B96" s="2"/>
      <c r="C96" s="2"/>
      <c r="E96" s="18"/>
      <c r="F96" s="19"/>
      <c r="G96" s="19"/>
      <c r="H96" s="19"/>
      <c r="I96" s="19"/>
    </row>
    <row r="97" spans="2:9" s="3" customFormat="1" ht="18.75">
      <c r="B97" s="2"/>
      <c r="C97" s="2"/>
      <c r="E97" s="18"/>
      <c r="F97" s="19"/>
      <c r="G97" s="19"/>
      <c r="H97" s="19"/>
      <c r="I97" s="19"/>
    </row>
    <row r="98" spans="2:9" s="3" customFormat="1" ht="18.75">
      <c r="B98" s="2"/>
      <c r="C98" s="2"/>
      <c r="E98" s="18"/>
      <c r="F98" s="19"/>
      <c r="G98" s="19"/>
      <c r="H98" s="19"/>
      <c r="I98" s="19"/>
    </row>
    <row r="99" spans="2:9" s="3" customFormat="1" ht="18.75">
      <c r="B99" s="2"/>
      <c r="C99" s="2"/>
      <c r="E99" s="18"/>
      <c r="F99" s="19"/>
      <c r="G99" s="19"/>
      <c r="H99" s="19"/>
      <c r="I99" s="19"/>
    </row>
    <row r="100" spans="2:9" s="3" customFormat="1" ht="18.75">
      <c r="B100" s="2"/>
      <c r="C100" s="2"/>
      <c r="E100" s="18"/>
      <c r="F100" s="19"/>
      <c r="G100" s="19"/>
      <c r="H100" s="19"/>
      <c r="I100" s="19"/>
    </row>
    <row r="101" spans="2:9" s="3" customFormat="1" ht="18.75">
      <c r="B101" s="2"/>
      <c r="C101" s="2"/>
      <c r="E101" s="18"/>
      <c r="F101" s="19"/>
      <c r="G101" s="19"/>
      <c r="H101" s="19"/>
      <c r="I101" s="19"/>
    </row>
    <row r="102" spans="2:9" s="3" customFormat="1" ht="18.75">
      <c r="B102" s="2"/>
      <c r="C102" s="2"/>
      <c r="E102" s="18"/>
      <c r="F102" s="19"/>
      <c r="G102" s="19"/>
      <c r="H102" s="19"/>
      <c r="I102" s="19"/>
    </row>
    <row r="103" spans="2:9" s="3" customFormat="1" ht="18.75">
      <c r="B103" s="2"/>
      <c r="C103" s="2"/>
      <c r="E103" s="18"/>
      <c r="F103" s="19"/>
      <c r="G103" s="19"/>
      <c r="H103" s="19"/>
      <c r="I103" s="19"/>
    </row>
    <row r="104" spans="2:9" s="3" customFormat="1" ht="18.75">
      <c r="B104" s="2"/>
      <c r="C104" s="2"/>
      <c r="E104" s="18"/>
      <c r="F104" s="19"/>
      <c r="G104" s="19"/>
      <c r="H104" s="19"/>
      <c r="I104" s="19"/>
    </row>
    <row r="105" spans="2:9" s="3" customFormat="1" ht="18.75">
      <c r="B105" s="2"/>
      <c r="C105" s="2"/>
      <c r="E105" s="18"/>
      <c r="F105" s="19"/>
      <c r="G105" s="19"/>
      <c r="H105" s="19"/>
      <c r="I105" s="19"/>
    </row>
    <row r="106" spans="2:9" s="3" customFormat="1" ht="18.75">
      <c r="B106" s="2"/>
      <c r="C106" s="2"/>
      <c r="E106" s="18"/>
      <c r="F106" s="19"/>
      <c r="G106" s="19"/>
      <c r="H106" s="19"/>
      <c r="I106" s="19"/>
    </row>
    <row r="107" spans="2:9" s="3" customFormat="1" ht="18.75">
      <c r="B107" s="2"/>
      <c r="C107" s="2"/>
      <c r="E107" s="18"/>
      <c r="F107" s="19"/>
      <c r="G107" s="19"/>
      <c r="H107" s="19"/>
      <c r="I107" s="19"/>
    </row>
    <row r="108" spans="2:9" s="3" customFormat="1" ht="18.75">
      <c r="B108" s="2"/>
      <c r="C108" s="2"/>
      <c r="E108" s="18"/>
      <c r="F108" s="19"/>
      <c r="G108" s="19"/>
      <c r="H108" s="19"/>
      <c r="I108" s="19"/>
    </row>
    <row r="109" spans="2:9" s="3" customFormat="1" ht="18.75">
      <c r="B109" s="2"/>
      <c r="C109" s="2"/>
      <c r="E109" s="18"/>
      <c r="F109" s="19"/>
      <c r="G109" s="19"/>
      <c r="H109" s="19"/>
      <c r="I109" s="19"/>
    </row>
    <row r="110" spans="2:9" s="3" customFormat="1" ht="18.75">
      <c r="B110" s="2"/>
      <c r="C110" s="2"/>
      <c r="E110" s="18"/>
      <c r="F110" s="19"/>
      <c r="G110" s="19"/>
      <c r="H110" s="19"/>
      <c r="I110" s="19"/>
    </row>
    <row r="111" spans="2:9" s="3" customFormat="1" ht="18.75">
      <c r="B111" s="2"/>
      <c r="C111" s="2"/>
      <c r="E111" s="18"/>
      <c r="F111" s="19"/>
      <c r="G111" s="19"/>
      <c r="H111" s="19"/>
      <c r="I111" s="19"/>
    </row>
    <row r="112" spans="2:9" s="3" customFormat="1" ht="18.75">
      <c r="B112" s="2"/>
      <c r="C112" s="2"/>
      <c r="E112" s="18"/>
      <c r="F112" s="19"/>
      <c r="G112" s="19"/>
      <c r="H112" s="19"/>
      <c r="I112" s="19"/>
    </row>
    <row r="113" spans="2:9" s="3" customFormat="1" ht="18.75">
      <c r="B113" s="2"/>
      <c r="C113" s="2"/>
      <c r="E113" s="18"/>
      <c r="F113" s="19"/>
      <c r="G113" s="19"/>
      <c r="H113" s="19"/>
      <c r="I113" s="19"/>
    </row>
    <row r="114" spans="2:9" s="3" customFormat="1" ht="18.75">
      <c r="B114" s="2"/>
      <c r="C114" s="2"/>
      <c r="E114" s="18"/>
      <c r="F114" s="19"/>
      <c r="G114" s="19"/>
      <c r="H114" s="19"/>
      <c r="I114" s="19"/>
    </row>
    <row r="115" spans="2:9" s="3" customFormat="1" ht="18.75">
      <c r="B115" s="2"/>
      <c r="C115" s="2"/>
      <c r="E115" s="18"/>
      <c r="F115" s="19"/>
      <c r="G115" s="19"/>
      <c r="H115" s="19"/>
      <c r="I115" s="19"/>
    </row>
    <row r="116" spans="2:9" s="3" customFormat="1" ht="18.75">
      <c r="B116" s="2"/>
      <c r="C116" s="2"/>
      <c r="E116" s="18"/>
      <c r="F116" s="19"/>
      <c r="G116" s="19"/>
      <c r="H116" s="19"/>
      <c r="I116" s="19"/>
    </row>
    <row r="117" spans="2:9" s="3" customFormat="1" ht="18.75">
      <c r="B117" s="2"/>
      <c r="C117" s="2"/>
      <c r="E117" s="18"/>
      <c r="F117" s="19"/>
      <c r="G117" s="19"/>
      <c r="H117" s="19"/>
      <c r="I117" s="19"/>
    </row>
    <row r="118" spans="2:9" s="3" customFormat="1" ht="18.75">
      <c r="B118" s="2"/>
      <c r="C118" s="2"/>
      <c r="E118" s="18"/>
      <c r="F118" s="19"/>
      <c r="G118" s="19"/>
      <c r="H118" s="19"/>
      <c r="I118" s="19"/>
    </row>
    <row r="119" spans="2:9" s="3" customFormat="1" ht="18.75">
      <c r="B119" s="2"/>
      <c r="C119" s="2"/>
      <c r="E119" s="18"/>
      <c r="F119" s="19"/>
      <c r="G119" s="19"/>
      <c r="H119" s="19"/>
      <c r="I119" s="19"/>
    </row>
    <row r="120" spans="2:9" s="3" customFormat="1" ht="18.75">
      <c r="B120" s="2"/>
      <c r="C120" s="2"/>
      <c r="E120" s="18"/>
      <c r="F120" s="19"/>
      <c r="G120" s="19"/>
      <c r="H120" s="19"/>
      <c r="I120" s="19"/>
    </row>
    <row r="121" spans="2:9" s="3" customFormat="1" ht="18.75">
      <c r="B121" s="2"/>
      <c r="C121" s="2"/>
      <c r="E121" s="18"/>
      <c r="F121" s="19"/>
      <c r="G121" s="19"/>
      <c r="H121" s="19"/>
      <c r="I121" s="19"/>
    </row>
    <row r="122" spans="2:9" s="3" customFormat="1" ht="18.75">
      <c r="B122" s="2"/>
      <c r="C122" s="2"/>
      <c r="E122" s="18"/>
      <c r="F122" s="19"/>
      <c r="G122" s="19"/>
      <c r="H122" s="19"/>
      <c r="I122" s="19"/>
    </row>
    <row r="123" spans="2:9" s="3" customFormat="1" ht="18.75">
      <c r="B123" s="2"/>
      <c r="C123" s="2"/>
      <c r="E123" s="18"/>
      <c r="F123" s="19"/>
      <c r="G123" s="19"/>
      <c r="H123" s="19"/>
      <c r="I123" s="19"/>
    </row>
    <row r="124" spans="2:9" s="3" customFormat="1" ht="18.75">
      <c r="B124" s="2"/>
      <c r="C124" s="2"/>
      <c r="E124" s="18"/>
      <c r="F124" s="19"/>
      <c r="G124" s="19"/>
      <c r="H124" s="19"/>
      <c r="I124" s="19"/>
    </row>
    <row r="125" spans="2:9" s="3" customFormat="1" ht="18.75">
      <c r="B125" s="2"/>
      <c r="C125" s="2"/>
      <c r="E125" s="18"/>
      <c r="F125" s="19"/>
      <c r="G125" s="19"/>
      <c r="H125" s="19"/>
      <c r="I125" s="19"/>
    </row>
    <row r="126" spans="2:9" s="3" customFormat="1" ht="18.75">
      <c r="B126" s="2"/>
      <c r="C126" s="2"/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12">
    <cfRule type="duplicateValues" priority="1" dxfId="0">
      <formula>AND(COUNTIF($I$4:$I$12,I4)&gt;1,NOT(ISBLANK(I4)))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5.125" style="0" customWidth="1"/>
    <col min="2" max="2" width="25.125" style="0" customWidth="1"/>
    <col min="3" max="3" width="7.87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187</v>
      </c>
      <c r="C4" s="33" t="s">
        <v>15</v>
      </c>
      <c r="D4" s="33" t="s">
        <v>198</v>
      </c>
      <c r="E4" s="34">
        <v>75.425</v>
      </c>
      <c r="F4" s="35">
        <f>E4/2</f>
        <v>37.7125</v>
      </c>
      <c r="G4" s="35">
        <v>76.52</v>
      </c>
      <c r="H4" s="35">
        <f>G4/2</f>
        <v>38.26</v>
      </c>
      <c r="I4" s="35">
        <f>F4+H4</f>
        <v>75.9725</v>
      </c>
    </row>
    <row r="5" spans="1:9" s="3" customFormat="1" ht="24.75" customHeight="1">
      <c r="A5" s="32">
        <v>2</v>
      </c>
      <c r="B5" s="33" t="s">
        <v>187</v>
      </c>
      <c r="C5" s="33" t="s">
        <v>15</v>
      </c>
      <c r="D5" s="33" t="s">
        <v>199</v>
      </c>
      <c r="E5" s="36">
        <v>73.25</v>
      </c>
      <c r="F5" s="35">
        <f>E5/2</f>
        <v>36.625</v>
      </c>
      <c r="G5" s="35">
        <v>77.16</v>
      </c>
      <c r="H5" s="35">
        <f>G5/2</f>
        <v>38.58</v>
      </c>
      <c r="I5" s="35">
        <f>F5+H5</f>
        <v>75.205</v>
      </c>
    </row>
    <row r="6" spans="1:9" s="3" customFormat="1" ht="24.75" customHeight="1">
      <c r="A6" s="32">
        <v>3</v>
      </c>
      <c r="B6" s="33" t="s">
        <v>187</v>
      </c>
      <c r="C6" s="33" t="s">
        <v>15</v>
      </c>
      <c r="D6" s="33" t="s">
        <v>200</v>
      </c>
      <c r="E6" s="36">
        <v>71.1</v>
      </c>
      <c r="F6" s="35">
        <f>E6/2</f>
        <v>35.55</v>
      </c>
      <c r="G6" s="35"/>
      <c r="H6" s="35">
        <f>G6/2</f>
        <v>0</v>
      </c>
      <c r="I6" s="35">
        <f>F6+H6</f>
        <v>35.55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21.50390625" style="0" customWidth="1"/>
    <col min="3" max="3" width="12.37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201</v>
      </c>
      <c r="C4" s="38" t="s">
        <v>11</v>
      </c>
      <c r="D4" s="38" t="s">
        <v>202</v>
      </c>
      <c r="E4" s="34">
        <v>72.375</v>
      </c>
      <c r="F4" s="35">
        <f>E4/2</f>
        <v>36.1875</v>
      </c>
      <c r="G4" s="35">
        <v>83.68</v>
      </c>
      <c r="H4" s="35">
        <f>G4/2</f>
        <v>41.84</v>
      </c>
      <c r="I4" s="35">
        <f>F4+H4</f>
        <v>78.0275</v>
      </c>
    </row>
    <row r="5" spans="1:9" s="3" customFormat="1" ht="24.75" customHeight="1">
      <c r="A5" s="32">
        <v>2</v>
      </c>
      <c r="B5" s="38" t="s">
        <v>201</v>
      </c>
      <c r="C5" s="38" t="s">
        <v>11</v>
      </c>
      <c r="D5" s="38" t="s">
        <v>203</v>
      </c>
      <c r="E5" s="36">
        <v>63.3</v>
      </c>
      <c r="F5" s="35">
        <f>E5/2</f>
        <v>31.65</v>
      </c>
      <c r="G5" s="35">
        <v>77.92</v>
      </c>
      <c r="H5" s="35">
        <f>G5/2</f>
        <v>38.96</v>
      </c>
      <c r="I5" s="35">
        <f>F5+H5</f>
        <v>70.61</v>
      </c>
    </row>
    <row r="6" spans="1:9" s="3" customFormat="1" ht="24.75" customHeight="1">
      <c r="A6" s="32">
        <v>3</v>
      </c>
      <c r="B6" s="38" t="s">
        <v>201</v>
      </c>
      <c r="C6" s="38" t="s">
        <v>11</v>
      </c>
      <c r="D6" s="38" t="s">
        <v>204</v>
      </c>
      <c r="E6" s="36">
        <v>65.725</v>
      </c>
      <c r="F6" s="35">
        <f>E6/2</f>
        <v>32.8625</v>
      </c>
      <c r="G6" s="35">
        <v>74.26</v>
      </c>
      <c r="H6" s="35">
        <f>G6/2</f>
        <v>37.13</v>
      </c>
      <c r="I6" s="35">
        <f>F6+H6</f>
        <v>69.9925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5.125" style="0" customWidth="1"/>
    <col min="2" max="2" width="18.25390625" style="20" customWidth="1"/>
    <col min="3" max="3" width="18.50390625" style="20" customWidth="1"/>
    <col min="4" max="4" width="15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36" customHeight="1">
      <c r="A4" s="32">
        <v>1</v>
      </c>
      <c r="B4" s="14" t="s">
        <v>205</v>
      </c>
      <c r="C4" s="14" t="s">
        <v>206</v>
      </c>
      <c r="D4" s="33" t="s">
        <v>207</v>
      </c>
      <c r="E4" s="34">
        <v>72.275</v>
      </c>
      <c r="F4" s="35">
        <f>E4/2</f>
        <v>36.1375</v>
      </c>
      <c r="G4" s="35">
        <v>75.9</v>
      </c>
      <c r="H4" s="35">
        <f>G4/2</f>
        <v>37.95</v>
      </c>
      <c r="I4" s="35">
        <f>F4+H4</f>
        <v>74.0875</v>
      </c>
    </row>
    <row r="5" spans="1:9" s="3" customFormat="1" ht="36" customHeight="1">
      <c r="A5" s="32">
        <v>2</v>
      </c>
      <c r="B5" s="14" t="s">
        <v>205</v>
      </c>
      <c r="C5" s="14" t="s">
        <v>206</v>
      </c>
      <c r="D5" s="33" t="s">
        <v>208</v>
      </c>
      <c r="E5" s="36">
        <v>64.15</v>
      </c>
      <c r="F5" s="35">
        <f>E5/2</f>
        <v>32.075</v>
      </c>
      <c r="G5" s="35">
        <v>74.94</v>
      </c>
      <c r="H5" s="35">
        <f>G5/2</f>
        <v>37.47</v>
      </c>
      <c r="I5" s="35">
        <f>F5+H5</f>
        <v>69.545</v>
      </c>
    </row>
    <row r="6" spans="1:9" s="3" customFormat="1" ht="36" customHeight="1">
      <c r="A6" s="32">
        <v>3</v>
      </c>
      <c r="B6" s="14" t="s">
        <v>205</v>
      </c>
      <c r="C6" s="14" t="s">
        <v>206</v>
      </c>
      <c r="D6" s="33" t="s">
        <v>209</v>
      </c>
      <c r="E6" s="36">
        <v>68.95</v>
      </c>
      <c r="F6" s="35">
        <f>E6/2</f>
        <v>34.475</v>
      </c>
      <c r="G6" s="35"/>
      <c r="H6" s="35">
        <f>G6/2</f>
        <v>0</v>
      </c>
      <c r="I6" s="35">
        <f>F6+H6</f>
        <v>34.475</v>
      </c>
    </row>
    <row r="7" spans="2:9" s="3" customFormat="1" ht="24.75" customHeight="1">
      <c r="B7" s="2"/>
      <c r="C7" s="2"/>
      <c r="E7" s="18"/>
      <c r="F7" s="19"/>
      <c r="G7" s="19"/>
      <c r="H7" s="19"/>
      <c r="I7" s="19"/>
    </row>
    <row r="8" spans="2:9" s="3" customFormat="1" ht="24.75" customHeight="1">
      <c r="B8" s="2"/>
      <c r="C8" s="2"/>
      <c r="E8" s="18"/>
      <c r="F8" s="19"/>
      <c r="G8" s="19"/>
      <c r="H8" s="19"/>
      <c r="I8" s="19"/>
    </row>
    <row r="9" spans="2:9" s="3" customFormat="1" ht="24.75" customHeight="1">
      <c r="B9" s="2"/>
      <c r="C9" s="2"/>
      <c r="E9" s="18"/>
      <c r="F9" s="19"/>
      <c r="G9" s="19"/>
      <c r="H9" s="19"/>
      <c r="I9" s="19"/>
    </row>
    <row r="10" spans="2:9" s="3" customFormat="1" ht="24.75" customHeight="1">
      <c r="B10" s="2"/>
      <c r="C10" s="2"/>
      <c r="E10" s="18"/>
      <c r="F10" s="19"/>
      <c r="G10" s="19"/>
      <c r="H10" s="19"/>
      <c r="I10" s="19"/>
    </row>
    <row r="11" spans="2:9" s="3" customFormat="1" ht="24.75" customHeight="1">
      <c r="B11" s="2"/>
      <c r="C11" s="2"/>
      <c r="E11" s="18"/>
      <c r="F11" s="19"/>
      <c r="G11" s="19"/>
      <c r="H11" s="19"/>
      <c r="I11" s="19"/>
    </row>
    <row r="12" spans="2:9" s="3" customFormat="1" ht="24.75" customHeight="1">
      <c r="B12" s="2"/>
      <c r="C12" s="2"/>
      <c r="E12" s="18"/>
      <c r="F12" s="19"/>
      <c r="G12" s="19"/>
      <c r="H12" s="19"/>
      <c r="I12" s="19"/>
    </row>
    <row r="13" spans="2:9" s="3" customFormat="1" ht="24.75" customHeight="1">
      <c r="B13" s="2"/>
      <c r="C13" s="2"/>
      <c r="E13" s="18"/>
      <c r="F13" s="19"/>
      <c r="G13" s="19"/>
      <c r="H13" s="19"/>
      <c r="I13" s="19"/>
    </row>
    <row r="14" spans="2:9" s="3" customFormat="1" ht="24.75" customHeight="1">
      <c r="B14" s="2"/>
      <c r="C14" s="2"/>
      <c r="E14" s="18"/>
      <c r="F14" s="19"/>
      <c r="G14" s="19"/>
      <c r="H14" s="19"/>
      <c r="I14" s="19"/>
    </row>
    <row r="15" spans="2:9" s="3" customFormat="1" ht="24.75" customHeight="1">
      <c r="B15" s="2"/>
      <c r="C15" s="2"/>
      <c r="E15" s="18"/>
      <c r="F15" s="19"/>
      <c r="G15" s="19"/>
      <c r="H15" s="19"/>
      <c r="I15" s="19"/>
    </row>
    <row r="16" spans="2:9" s="3" customFormat="1" ht="24.75" customHeight="1">
      <c r="B16" s="2"/>
      <c r="C16" s="2"/>
      <c r="E16" s="18"/>
      <c r="F16" s="19"/>
      <c r="G16" s="19"/>
      <c r="H16" s="19"/>
      <c r="I16" s="19"/>
    </row>
    <row r="17" spans="2:9" s="3" customFormat="1" ht="24.75" customHeight="1">
      <c r="B17" s="2"/>
      <c r="C17" s="2"/>
      <c r="E17" s="18"/>
      <c r="F17" s="19"/>
      <c r="G17" s="19"/>
      <c r="H17" s="19"/>
      <c r="I17" s="19"/>
    </row>
    <row r="18" spans="2:9" s="3" customFormat="1" ht="24.75" customHeight="1">
      <c r="B18" s="2"/>
      <c r="C18" s="2"/>
      <c r="E18" s="18"/>
      <c r="F18" s="19"/>
      <c r="G18" s="19"/>
      <c r="H18" s="19"/>
      <c r="I18" s="19"/>
    </row>
    <row r="19" spans="2:9" s="3" customFormat="1" ht="24.75" customHeight="1">
      <c r="B19" s="2"/>
      <c r="C19" s="2"/>
      <c r="E19" s="18"/>
      <c r="F19" s="19"/>
      <c r="G19" s="19"/>
      <c r="H19" s="19"/>
      <c r="I19" s="19"/>
    </row>
    <row r="20" spans="2:9" s="3" customFormat="1" ht="24.75" customHeight="1">
      <c r="B20" s="2"/>
      <c r="C20" s="2"/>
      <c r="E20" s="18"/>
      <c r="F20" s="19"/>
      <c r="G20" s="19"/>
      <c r="H20" s="19"/>
      <c r="I20" s="19"/>
    </row>
    <row r="21" spans="2:9" s="3" customFormat="1" ht="24.75" customHeight="1">
      <c r="B21" s="2"/>
      <c r="C21" s="2"/>
      <c r="E21" s="18"/>
      <c r="F21" s="19"/>
      <c r="G21" s="19"/>
      <c r="H21" s="19"/>
      <c r="I21" s="19"/>
    </row>
    <row r="22" spans="2:9" s="3" customFormat="1" ht="24.75" customHeight="1">
      <c r="B22" s="2"/>
      <c r="C22" s="2"/>
      <c r="E22" s="18"/>
      <c r="F22" s="19"/>
      <c r="G22" s="19"/>
      <c r="H22" s="19"/>
      <c r="I22" s="19"/>
    </row>
    <row r="23" spans="2:9" s="3" customFormat="1" ht="24.75" customHeight="1">
      <c r="B23" s="2"/>
      <c r="C23" s="2"/>
      <c r="E23" s="18"/>
      <c r="F23" s="19"/>
      <c r="G23" s="19"/>
      <c r="H23" s="19"/>
      <c r="I23" s="19"/>
    </row>
    <row r="24" spans="2:9" s="3" customFormat="1" ht="24.75" customHeight="1">
      <c r="B24" s="2"/>
      <c r="C24" s="2"/>
      <c r="E24" s="18"/>
      <c r="F24" s="19"/>
      <c r="G24" s="19"/>
      <c r="H24" s="19"/>
      <c r="I24" s="19"/>
    </row>
    <row r="25" spans="2:9" s="3" customFormat="1" ht="24.75" customHeight="1">
      <c r="B25" s="2"/>
      <c r="C25" s="2"/>
      <c r="E25" s="18"/>
      <c r="F25" s="19"/>
      <c r="G25" s="19"/>
      <c r="H25" s="19"/>
      <c r="I25" s="19"/>
    </row>
    <row r="26" spans="2:9" s="3" customFormat="1" ht="24.75" customHeight="1">
      <c r="B26" s="2"/>
      <c r="C26" s="2"/>
      <c r="E26" s="18"/>
      <c r="F26" s="19"/>
      <c r="G26" s="19"/>
      <c r="H26" s="19"/>
      <c r="I26" s="19"/>
    </row>
    <row r="27" spans="2:9" s="3" customFormat="1" ht="24.75" customHeight="1">
      <c r="B27" s="2"/>
      <c r="C27" s="2"/>
      <c r="E27" s="18"/>
      <c r="F27" s="19"/>
      <c r="G27" s="19"/>
      <c r="H27" s="19"/>
      <c r="I27" s="19"/>
    </row>
    <row r="28" spans="2:9" s="3" customFormat="1" ht="24.75" customHeight="1">
      <c r="B28" s="2"/>
      <c r="C28" s="2"/>
      <c r="E28" s="18"/>
      <c r="F28" s="19"/>
      <c r="G28" s="19"/>
      <c r="H28" s="19"/>
      <c r="I28" s="19"/>
    </row>
    <row r="29" spans="2:9" s="3" customFormat="1" ht="24.75" customHeight="1">
      <c r="B29" s="2"/>
      <c r="C29" s="2"/>
      <c r="E29" s="18"/>
      <c r="F29" s="19"/>
      <c r="G29" s="19"/>
      <c r="H29" s="19"/>
      <c r="I29" s="19"/>
    </row>
    <row r="30" spans="2:9" s="3" customFormat="1" ht="24.75" customHeight="1">
      <c r="B30" s="2"/>
      <c r="C30" s="2"/>
      <c r="E30" s="18"/>
      <c r="F30" s="19"/>
      <c r="G30" s="19"/>
      <c r="H30" s="19"/>
      <c r="I30" s="19"/>
    </row>
    <row r="31" spans="2:9" s="3" customFormat="1" ht="24.75" customHeight="1">
      <c r="B31" s="2"/>
      <c r="C31" s="2"/>
      <c r="E31" s="18"/>
      <c r="F31" s="19"/>
      <c r="G31" s="19"/>
      <c r="H31" s="19"/>
      <c r="I31" s="19"/>
    </row>
    <row r="32" spans="2:9" s="3" customFormat="1" ht="24.75" customHeight="1">
      <c r="B32" s="2"/>
      <c r="C32" s="2"/>
      <c r="E32" s="18"/>
      <c r="F32" s="19"/>
      <c r="G32" s="19"/>
      <c r="H32" s="19"/>
      <c r="I32" s="19"/>
    </row>
    <row r="33" spans="2:9" s="3" customFormat="1" ht="24.75" customHeight="1">
      <c r="B33" s="2"/>
      <c r="C33" s="2"/>
      <c r="E33" s="18"/>
      <c r="F33" s="19"/>
      <c r="G33" s="19"/>
      <c r="H33" s="19"/>
      <c r="I33" s="19"/>
    </row>
    <row r="34" spans="2:9" s="3" customFormat="1" ht="24.75" customHeight="1">
      <c r="B34" s="2"/>
      <c r="C34" s="2"/>
      <c r="E34" s="18"/>
      <c r="F34" s="19"/>
      <c r="G34" s="19"/>
      <c r="H34" s="19"/>
      <c r="I34" s="19"/>
    </row>
    <row r="35" spans="2:9" s="3" customFormat="1" ht="24.75" customHeight="1">
      <c r="B35" s="2"/>
      <c r="C35" s="2"/>
      <c r="E35" s="18"/>
      <c r="F35" s="19"/>
      <c r="G35" s="19"/>
      <c r="H35" s="19"/>
      <c r="I35" s="19"/>
    </row>
    <row r="36" spans="2:9" s="3" customFormat="1" ht="24.75" customHeight="1">
      <c r="B36" s="2"/>
      <c r="C36" s="2"/>
      <c r="E36" s="18"/>
      <c r="F36" s="19"/>
      <c r="G36" s="19"/>
      <c r="H36" s="19"/>
      <c r="I36" s="19"/>
    </row>
    <row r="37" spans="2:9" s="3" customFormat="1" ht="24.75" customHeight="1">
      <c r="B37" s="2"/>
      <c r="C37" s="2"/>
      <c r="E37" s="18"/>
      <c r="F37" s="19"/>
      <c r="G37" s="19"/>
      <c r="H37" s="19"/>
      <c r="I37" s="19"/>
    </row>
    <row r="38" spans="2:9" s="3" customFormat="1" ht="24.75" customHeight="1">
      <c r="B38" s="2"/>
      <c r="C38" s="2"/>
      <c r="E38" s="18"/>
      <c r="F38" s="19"/>
      <c r="G38" s="19"/>
      <c r="H38" s="19"/>
      <c r="I38" s="19"/>
    </row>
    <row r="39" spans="2:9" s="3" customFormat="1" ht="24.75" customHeight="1">
      <c r="B39" s="2"/>
      <c r="C39" s="2"/>
      <c r="E39" s="18"/>
      <c r="F39" s="19"/>
      <c r="G39" s="19"/>
      <c r="H39" s="19"/>
      <c r="I39" s="19"/>
    </row>
    <row r="40" spans="2:9" s="3" customFormat="1" ht="24.75" customHeight="1">
      <c r="B40" s="2"/>
      <c r="C40" s="2"/>
      <c r="E40" s="18"/>
      <c r="F40" s="19"/>
      <c r="G40" s="19"/>
      <c r="H40" s="19"/>
      <c r="I40" s="19"/>
    </row>
    <row r="41" spans="2:9" s="3" customFormat="1" ht="24.75" customHeight="1">
      <c r="B41" s="2"/>
      <c r="C41" s="2"/>
      <c r="E41" s="18"/>
      <c r="F41" s="19"/>
      <c r="G41" s="19"/>
      <c r="H41" s="19"/>
      <c r="I41" s="19"/>
    </row>
    <row r="42" spans="2:9" s="3" customFormat="1" ht="24.75" customHeight="1">
      <c r="B42" s="2"/>
      <c r="C42" s="2"/>
      <c r="E42" s="18"/>
      <c r="F42" s="19"/>
      <c r="G42" s="19"/>
      <c r="H42" s="19"/>
      <c r="I42" s="19"/>
    </row>
    <row r="43" spans="2:9" s="3" customFormat="1" ht="24.75" customHeight="1">
      <c r="B43" s="2"/>
      <c r="C43" s="2"/>
      <c r="E43" s="18"/>
      <c r="F43" s="19"/>
      <c r="G43" s="19"/>
      <c r="H43" s="19"/>
      <c r="I43" s="19"/>
    </row>
    <row r="44" spans="2:9" s="3" customFormat="1" ht="24.75" customHeight="1">
      <c r="B44" s="2"/>
      <c r="C44" s="2"/>
      <c r="E44" s="18"/>
      <c r="F44" s="19"/>
      <c r="G44" s="19"/>
      <c r="H44" s="19"/>
      <c r="I44" s="19"/>
    </row>
    <row r="45" spans="2:9" s="3" customFormat="1" ht="24.75" customHeight="1">
      <c r="B45" s="2"/>
      <c r="C45" s="2"/>
      <c r="E45" s="18"/>
      <c r="F45" s="19"/>
      <c r="G45" s="19"/>
      <c r="H45" s="19"/>
      <c r="I45" s="19"/>
    </row>
    <row r="46" spans="2:9" s="3" customFormat="1" ht="18.75">
      <c r="B46" s="2"/>
      <c r="C46" s="2"/>
      <c r="E46" s="18"/>
      <c r="F46" s="19"/>
      <c r="G46" s="19"/>
      <c r="H46" s="19"/>
      <c r="I46" s="19"/>
    </row>
    <row r="47" spans="2:9" s="3" customFormat="1" ht="18.75">
      <c r="B47" s="2"/>
      <c r="C47" s="2"/>
      <c r="E47" s="18"/>
      <c r="F47" s="19"/>
      <c r="G47" s="19"/>
      <c r="H47" s="19"/>
      <c r="I47" s="19"/>
    </row>
    <row r="48" spans="2:9" s="3" customFormat="1" ht="18.75">
      <c r="B48" s="2"/>
      <c r="C48" s="2"/>
      <c r="E48" s="18"/>
      <c r="F48" s="19"/>
      <c r="G48" s="19"/>
      <c r="H48" s="19"/>
      <c r="I48" s="19"/>
    </row>
    <row r="49" spans="2:9" s="3" customFormat="1" ht="18.75">
      <c r="B49" s="2"/>
      <c r="C49" s="2"/>
      <c r="E49" s="18"/>
      <c r="F49" s="19"/>
      <c r="G49" s="19"/>
      <c r="H49" s="19"/>
      <c r="I49" s="19"/>
    </row>
    <row r="50" spans="2:9" s="3" customFormat="1" ht="18.75">
      <c r="B50" s="2"/>
      <c r="C50" s="2"/>
      <c r="E50" s="18"/>
      <c r="F50" s="19"/>
      <c r="G50" s="19"/>
      <c r="H50" s="19"/>
      <c r="I50" s="19"/>
    </row>
    <row r="51" spans="2:9" s="3" customFormat="1" ht="18.75">
      <c r="B51" s="2"/>
      <c r="C51" s="2"/>
      <c r="E51" s="18"/>
      <c r="F51" s="19"/>
      <c r="G51" s="19"/>
      <c r="H51" s="19"/>
      <c r="I51" s="19"/>
    </row>
    <row r="52" spans="2:9" s="3" customFormat="1" ht="18.75">
      <c r="B52" s="2"/>
      <c r="C52" s="2"/>
      <c r="E52" s="18"/>
      <c r="F52" s="19"/>
      <c r="G52" s="19"/>
      <c r="H52" s="19"/>
      <c r="I52" s="19"/>
    </row>
    <row r="53" spans="2:9" s="3" customFormat="1" ht="18.75">
      <c r="B53" s="2"/>
      <c r="C53" s="2"/>
      <c r="E53" s="18"/>
      <c r="F53" s="19"/>
      <c r="G53" s="19"/>
      <c r="H53" s="19"/>
      <c r="I53" s="19"/>
    </row>
    <row r="54" spans="2:9" s="3" customFormat="1" ht="18.75">
      <c r="B54" s="2"/>
      <c r="C54" s="2"/>
      <c r="E54" s="18"/>
      <c r="F54" s="19"/>
      <c r="G54" s="19"/>
      <c r="H54" s="19"/>
      <c r="I54" s="19"/>
    </row>
    <row r="55" spans="2:9" s="3" customFormat="1" ht="18.75">
      <c r="B55" s="2"/>
      <c r="C55" s="2"/>
      <c r="E55" s="18"/>
      <c r="F55" s="19"/>
      <c r="G55" s="19"/>
      <c r="H55" s="19"/>
      <c r="I55" s="19"/>
    </row>
    <row r="56" spans="2:9" s="3" customFormat="1" ht="18.75">
      <c r="B56" s="2"/>
      <c r="C56" s="2"/>
      <c r="E56" s="18"/>
      <c r="F56" s="19"/>
      <c r="G56" s="19"/>
      <c r="H56" s="19"/>
      <c r="I56" s="19"/>
    </row>
    <row r="57" spans="2:9" s="3" customFormat="1" ht="18.75">
      <c r="B57" s="2"/>
      <c r="C57" s="2"/>
      <c r="E57" s="18"/>
      <c r="F57" s="19"/>
      <c r="G57" s="19"/>
      <c r="H57" s="19"/>
      <c r="I57" s="19"/>
    </row>
    <row r="58" spans="2:9" s="3" customFormat="1" ht="18.75">
      <c r="B58" s="2"/>
      <c r="C58" s="2"/>
      <c r="E58" s="18"/>
      <c r="F58" s="19"/>
      <c r="G58" s="19"/>
      <c r="H58" s="19"/>
      <c r="I58" s="19"/>
    </row>
    <row r="59" spans="2:9" s="3" customFormat="1" ht="18.75">
      <c r="B59" s="2"/>
      <c r="C59" s="2"/>
      <c r="E59" s="18"/>
      <c r="F59" s="19"/>
      <c r="G59" s="19"/>
      <c r="H59" s="19"/>
      <c r="I59" s="19"/>
    </row>
    <row r="60" spans="2:9" s="3" customFormat="1" ht="18.75">
      <c r="B60" s="2"/>
      <c r="C60" s="2"/>
      <c r="E60" s="18"/>
      <c r="F60" s="19"/>
      <c r="G60" s="19"/>
      <c r="H60" s="19"/>
      <c r="I60" s="19"/>
    </row>
    <row r="61" spans="2:9" s="3" customFormat="1" ht="18.75">
      <c r="B61" s="2"/>
      <c r="C61" s="2"/>
      <c r="E61" s="18"/>
      <c r="F61" s="19"/>
      <c r="G61" s="19"/>
      <c r="H61" s="19"/>
      <c r="I61" s="19"/>
    </row>
    <row r="62" spans="2:9" s="3" customFormat="1" ht="18.75">
      <c r="B62" s="2"/>
      <c r="C62" s="2"/>
      <c r="E62" s="18"/>
      <c r="F62" s="19"/>
      <c r="G62" s="19"/>
      <c r="H62" s="19"/>
      <c r="I62" s="19"/>
    </row>
    <row r="63" spans="2:9" s="3" customFormat="1" ht="18.75">
      <c r="B63" s="2"/>
      <c r="C63" s="2"/>
      <c r="E63" s="18"/>
      <c r="F63" s="19"/>
      <c r="G63" s="19"/>
      <c r="H63" s="19"/>
      <c r="I63" s="19"/>
    </row>
    <row r="64" spans="2:9" s="3" customFormat="1" ht="18.75">
      <c r="B64" s="2"/>
      <c r="C64" s="2"/>
      <c r="E64" s="18"/>
      <c r="F64" s="19"/>
      <c r="G64" s="19"/>
      <c r="H64" s="19"/>
      <c r="I64" s="19"/>
    </row>
    <row r="65" spans="2:9" s="3" customFormat="1" ht="18.75">
      <c r="B65" s="2"/>
      <c r="C65" s="2"/>
      <c r="E65" s="18"/>
      <c r="F65" s="19"/>
      <c r="G65" s="19"/>
      <c r="H65" s="19"/>
      <c r="I65" s="19"/>
    </row>
    <row r="66" spans="2:9" s="3" customFormat="1" ht="18.75">
      <c r="B66" s="2"/>
      <c r="C66" s="2"/>
      <c r="E66" s="18"/>
      <c r="F66" s="19"/>
      <c r="G66" s="19"/>
      <c r="H66" s="19"/>
      <c r="I66" s="19"/>
    </row>
    <row r="67" spans="2:9" s="3" customFormat="1" ht="18.75">
      <c r="B67" s="2"/>
      <c r="C67" s="2"/>
      <c r="E67" s="18"/>
      <c r="F67" s="19"/>
      <c r="G67" s="19"/>
      <c r="H67" s="19"/>
      <c r="I67" s="19"/>
    </row>
    <row r="68" spans="2:9" s="3" customFormat="1" ht="18.75">
      <c r="B68" s="2"/>
      <c r="C68" s="2"/>
      <c r="E68" s="18"/>
      <c r="F68" s="19"/>
      <c r="G68" s="19"/>
      <c r="H68" s="19"/>
      <c r="I68" s="19"/>
    </row>
    <row r="69" spans="2:9" s="3" customFormat="1" ht="18.75">
      <c r="B69" s="2"/>
      <c r="C69" s="2"/>
      <c r="E69" s="18"/>
      <c r="F69" s="19"/>
      <c r="G69" s="19"/>
      <c r="H69" s="19"/>
      <c r="I69" s="19"/>
    </row>
    <row r="70" spans="2:9" s="3" customFormat="1" ht="18.75">
      <c r="B70" s="2"/>
      <c r="C70" s="2"/>
      <c r="E70" s="18"/>
      <c r="F70" s="19"/>
      <c r="G70" s="19"/>
      <c r="H70" s="19"/>
      <c r="I70" s="19"/>
    </row>
    <row r="71" spans="2:9" s="3" customFormat="1" ht="18.75">
      <c r="B71" s="2"/>
      <c r="C71" s="2"/>
      <c r="E71" s="18"/>
      <c r="F71" s="19"/>
      <c r="G71" s="19"/>
      <c r="H71" s="19"/>
      <c r="I71" s="19"/>
    </row>
    <row r="72" spans="2:9" s="3" customFormat="1" ht="18.75">
      <c r="B72" s="2"/>
      <c r="C72" s="2"/>
      <c r="E72" s="18"/>
      <c r="F72" s="19"/>
      <c r="G72" s="19"/>
      <c r="H72" s="19"/>
      <c r="I72" s="19"/>
    </row>
    <row r="73" spans="2:9" s="3" customFormat="1" ht="18.75">
      <c r="B73" s="2"/>
      <c r="C73" s="2"/>
      <c r="E73" s="18"/>
      <c r="F73" s="19"/>
      <c r="G73" s="19"/>
      <c r="H73" s="19"/>
      <c r="I73" s="19"/>
    </row>
    <row r="74" spans="2:9" s="3" customFormat="1" ht="18.75">
      <c r="B74" s="2"/>
      <c r="C74" s="2"/>
      <c r="E74" s="18"/>
      <c r="F74" s="19"/>
      <c r="G74" s="19"/>
      <c r="H74" s="19"/>
      <c r="I74" s="19"/>
    </row>
    <row r="75" spans="2:9" s="3" customFormat="1" ht="18.75">
      <c r="B75" s="2"/>
      <c r="C75" s="2"/>
      <c r="E75" s="18"/>
      <c r="F75" s="19"/>
      <c r="G75" s="19"/>
      <c r="H75" s="19"/>
      <c r="I75" s="19"/>
    </row>
    <row r="76" spans="2:9" s="3" customFormat="1" ht="18.75">
      <c r="B76" s="2"/>
      <c r="C76" s="2"/>
      <c r="E76" s="18"/>
      <c r="F76" s="19"/>
      <c r="G76" s="19"/>
      <c r="H76" s="19"/>
      <c r="I76" s="19"/>
    </row>
    <row r="77" spans="2:9" s="3" customFormat="1" ht="18.75">
      <c r="B77" s="2"/>
      <c r="C77" s="2"/>
      <c r="E77" s="18"/>
      <c r="F77" s="19"/>
      <c r="G77" s="19"/>
      <c r="H77" s="19"/>
      <c r="I77" s="19"/>
    </row>
    <row r="78" spans="2:9" s="3" customFormat="1" ht="18.75">
      <c r="B78" s="2"/>
      <c r="C78" s="2"/>
      <c r="E78" s="18"/>
      <c r="F78" s="19"/>
      <c r="G78" s="19"/>
      <c r="H78" s="19"/>
      <c r="I78" s="19"/>
    </row>
    <row r="79" spans="2:9" s="3" customFormat="1" ht="18.75">
      <c r="B79" s="2"/>
      <c r="C79" s="2"/>
      <c r="E79" s="18"/>
      <c r="F79" s="19"/>
      <c r="G79" s="19"/>
      <c r="H79" s="19"/>
      <c r="I79" s="19"/>
    </row>
    <row r="80" spans="2:9" s="3" customFormat="1" ht="18.75">
      <c r="B80" s="2"/>
      <c r="C80" s="2"/>
      <c r="E80" s="18"/>
      <c r="F80" s="19"/>
      <c r="G80" s="19"/>
      <c r="H80" s="19"/>
      <c r="I80" s="19"/>
    </row>
    <row r="81" spans="2:9" s="3" customFormat="1" ht="18.75">
      <c r="B81" s="2"/>
      <c r="C81" s="2"/>
      <c r="E81" s="18"/>
      <c r="F81" s="19"/>
      <c r="G81" s="19"/>
      <c r="H81" s="19"/>
      <c r="I81" s="19"/>
    </row>
    <row r="82" spans="2:9" s="3" customFormat="1" ht="18.75">
      <c r="B82" s="2"/>
      <c r="C82" s="2"/>
      <c r="E82" s="18"/>
      <c r="F82" s="19"/>
      <c r="G82" s="19"/>
      <c r="H82" s="19"/>
      <c r="I82" s="19"/>
    </row>
    <row r="83" spans="2:9" s="3" customFormat="1" ht="18.75">
      <c r="B83" s="2"/>
      <c r="C83" s="2"/>
      <c r="E83" s="18"/>
      <c r="F83" s="19"/>
      <c r="G83" s="19"/>
      <c r="H83" s="19"/>
      <c r="I83" s="19"/>
    </row>
    <row r="84" spans="2:9" s="3" customFormat="1" ht="18.75">
      <c r="B84" s="2"/>
      <c r="C84" s="2"/>
      <c r="E84" s="18"/>
      <c r="F84" s="19"/>
      <c r="G84" s="19"/>
      <c r="H84" s="19"/>
      <c r="I84" s="19"/>
    </row>
    <row r="85" spans="2:9" s="3" customFormat="1" ht="18.75">
      <c r="B85" s="2"/>
      <c r="C85" s="2"/>
      <c r="E85" s="18"/>
      <c r="F85" s="19"/>
      <c r="G85" s="19"/>
      <c r="H85" s="19"/>
      <c r="I85" s="19"/>
    </row>
    <row r="86" spans="2:9" s="3" customFormat="1" ht="18.75">
      <c r="B86" s="2"/>
      <c r="C86" s="2"/>
      <c r="E86" s="18"/>
      <c r="F86" s="19"/>
      <c r="G86" s="19"/>
      <c r="H86" s="19"/>
      <c r="I86" s="19"/>
    </row>
    <row r="87" spans="2:9" s="3" customFormat="1" ht="18.75">
      <c r="B87" s="2"/>
      <c r="C87" s="2"/>
      <c r="E87" s="18"/>
      <c r="F87" s="19"/>
      <c r="G87" s="19"/>
      <c r="H87" s="19"/>
      <c r="I87" s="19"/>
    </row>
    <row r="88" spans="2:9" s="3" customFormat="1" ht="18.75">
      <c r="B88" s="2"/>
      <c r="C88" s="2"/>
      <c r="E88" s="18"/>
      <c r="F88" s="19"/>
      <c r="G88" s="19"/>
      <c r="H88" s="19"/>
      <c r="I88" s="19"/>
    </row>
    <row r="89" spans="2:9" s="3" customFormat="1" ht="18.75">
      <c r="B89" s="2"/>
      <c r="C89" s="2"/>
      <c r="E89" s="18"/>
      <c r="F89" s="19"/>
      <c r="G89" s="19"/>
      <c r="H89" s="19"/>
      <c r="I89" s="19"/>
    </row>
    <row r="90" spans="2:9" s="3" customFormat="1" ht="18.75">
      <c r="B90" s="2"/>
      <c r="C90" s="2"/>
      <c r="E90" s="18"/>
      <c r="F90" s="19"/>
      <c r="G90" s="19"/>
      <c r="H90" s="19"/>
      <c r="I90" s="19"/>
    </row>
    <row r="91" spans="2:9" s="3" customFormat="1" ht="18.75">
      <c r="B91" s="2"/>
      <c r="C91" s="2"/>
      <c r="E91" s="18"/>
      <c r="F91" s="19"/>
      <c r="G91" s="19"/>
      <c r="H91" s="19"/>
      <c r="I91" s="19"/>
    </row>
    <row r="92" spans="2:9" s="3" customFormat="1" ht="18.75">
      <c r="B92" s="2"/>
      <c r="C92" s="2"/>
      <c r="E92" s="18"/>
      <c r="F92" s="19"/>
      <c r="G92" s="19"/>
      <c r="H92" s="19"/>
      <c r="I92" s="19"/>
    </row>
    <row r="93" spans="2:9" s="3" customFormat="1" ht="18.75">
      <c r="B93" s="2"/>
      <c r="C93" s="2"/>
      <c r="E93" s="18"/>
      <c r="F93" s="19"/>
      <c r="G93" s="19"/>
      <c r="H93" s="19"/>
      <c r="I93" s="19"/>
    </row>
    <row r="94" spans="2:9" s="3" customFormat="1" ht="18.75">
      <c r="B94" s="2"/>
      <c r="C94" s="2"/>
      <c r="E94" s="18"/>
      <c r="F94" s="19"/>
      <c r="G94" s="19"/>
      <c r="H94" s="19"/>
      <c r="I94" s="19"/>
    </row>
    <row r="95" spans="2:9" s="3" customFormat="1" ht="18.75">
      <c r="B95" s="2"/>
      <c r="C95" s="2"/>
      <c r="E95" s="18"/>
      <c r="F95" s="19"/>
      <c r="G95" s="19"/>
      <c r="H95" s="19"/>
      <c r="I95" s="19"/>
    </row>
    <row r="96" spans="2:9" s="3" customFormat="1" ht="18.75">
      <c r="B96" s="2"/>
      <c r="C96" s="2"/>
      <c r="E96" s="18"/>
      <c r="F96" s="19"/>
      <c r="G96" s="19"/>
      <c r="H96" s="19"/>
      <c r="I96" s="19"/>
    </row>
    <row r="97" spans="2:9" s="3" customFormat="1" ht="18.75">
      <c r="B97" s="2"/>
      <c r="C97" s="2"/>
      <c r="E97" s="18"/>
      <c r="F97" s="19"/>
      <c r="G97" s="19"/>
      <c r="H97" s="19"/>
      <c r="I97" s="19"/>
    </row>
    <row r="98" spans="2:9" s="3" customFormat="1" ht="18.75">
      <c r="B98" s="2"/>
      <c r="C98" s="2"/>
      <c r="E98" s="18"/>
      <c r="F98" s="19"/>
      <c r="G98" s="19"/>
      <c r="H98" s="19"/>
      <c r="I98" s="19"/>
    </row>
    <row r="99" spans="2:9" s="3" customFormat="1" ht="18.75">
      <c r="B99" s="2"/>
      <c r="C99" s="2"/>
      <c r="E99" s="18"/>
      <c r="F99" s="19"/>
      <c r="G99" s="19"/>
      <c r="H99" s="19"/>
      <c r="I99" s="19"/>
    </row>
    <row r="100" spans="2:9" s="3" customFormat="1" ht="18.75">
      <c r="B100" s="2"/>
      <c r="C100" s="2"/>
      <c r="E100" s="18"/>
      <c r="F100" s="19"/>
      <c r="G100" s="19"/>
      <c r="H100" s="19"/>
      <c r="I100" s="19"/>
    </row>
    <row r="101" spans="2:9" s="3" customFormat="1" ht="18.75">
      <c r="B101" s="2"/>
      <c r="C101" s="2"/>
      <c r="E101" s="18"/>
      <c r="F101" s="19"/>
      <c r="G101" s="19"/>
      <c r="H101" s="19"/>
      <c r="I101" s="19"/>
    </row>
    <row r="102" spans="2:9" s="3" customFormat="1" ht="18.75">
      <c r="B102" s="2"/>
      <c r="C102" s="2"/>
      <c r="E102" s="18"/>
      <c r="F102" s="19"/>
      <c r="G102" s="19"/>
      <c r="H102" s="19"/>
      <c r="I102" s="19"/>
    </row>
    <row r="103" spans="2:9" s="3" customFormat="1" ht="18.75">
      <c r="B103" s="2"/>
      <c r="C103" s="2"/>
      <c r="E103" s="18"/>
      <c r="F103" s="19"/>
      <c r="G103" s="19"/>
      <c r="H103" s="19"/>
      <c r="I103" s="19"/>
    </row>
    <row r="104" spans="2:9" s="3" customFormat="1" ht="18.75">
      <c r="B104" s="2"/>
      <c r="C104" s="2"/>
      <c r="E104" s="18"/>
      <c r="F104" s="19"/>
      <c r="G104" s="19"/>
      <c r="H104" s="19"/>
      <c r="I104" s="19"/>
    </row>
    <row r="105" spans="2:9" s="3" customFormat="1" ht="18.75">
      <c r="B105" s="2"/>
      <c r="C105" s="2"/>
      <c r="E105" s="18"/>
      <c r="F105" s="19"/>
      <c r="G105" s="19"/>
      <c r="H105" s="19"/>
      <c r="I105" s="19"/>
    </row>
    <row r="106" spans="2:9" s="3" customFormat="1" ht="18.75">
      <c r="B106" s="2"/>
      <c r="C106" s="2"/>
      <c r="E106" s="18"/>
      <c r="F106" s="19"/>
      <c r="G106" s="19"/>
      <c r="H106" s="19"/>
      <c r="I106" s="19"/>
    </row>
    <row r="107" spans="2:9" s="3" customFormat="1" ht="18.75">
      <c r="B107" s="2"/>
      <c r="C107" s="2"/>
      <c r="E107" s="18"/>
      <c r="F107" s="19"/>
      <c r="G107" s="19"/>
      <c r="H107" s="19"/>
      <c r="I107" s="19"/>
    </row>
    <row r="108" spans="2:9" s="3" customFormat="1" ht="18.75">
      <c r="B108" s="2"/>
      <c r="C108" s="2"/>
      <c r="E108" s="18"/>
      <c r="F108" s="19"/>
      <c r="G108" s="19"/>
      <c r="H108" s="19"/>
      <c r="I108" s="19"/>
    </row>
    <row r="109" spans="2:9" s="3" customFormat="1" ht="18.75">
      <c r="B109" s="2"/>
      <c r="C109" s="2"/>
      <c r="E109" s="18"/>
      <c r="F109" s="19"/>
      <c r="G109" s="19"/>
      <c r="H109" s="19"/>
      <c r="I109" s="19"/>
    </row>
    <row r="110" spans="2:9" s="3" customFormat="1" ht="18.75">
      <c r="B110" s="2"/>
      <c r="C110" s="2"/>
      <c r="E110" s="18"/>
      <c r="F110" s="19"/>
      <c r="G110" s="19"/>
      <c r="H110" s="19"/>
      <c r="I110" s="19"/>
    </row>
    <row r="111" spans="2:9" s="3" customFormat="1" ht="18.75">
      <c r="B111" s="2"/>
      <c r="C111" s="2"/>
      <c r="E111" s="18"/>
      <c r="F111" s="19"/>
      <c r="G111" s="19"/>
      <c r="H111" s="19"/>
      <c r="I111" s="19"/>
    </row>
    <row r="112" spans="2:9" s="3" customFormat="1" ht="18.75">
      <c r="B112" s="2"/>
      <c r="C112" s="2"/>
      <c r="E112" s="18"/>
      <c r="F112" s="19"/>
      <c r="G112" s="19"/>
      <c r="H112" s="19"/>
      <c r="I112" s="19"/>
    </row>
    <row r="113" spans="2:9" s="3" customFormat="1" ht="18.75">
      <c r="B113" s="2"/>
      <c r="C113" s="2"/>
      <c r="E113" s="18"/>
      <c r="F113" s="19"/>
      <c r="G113" s="19"/>
      <c r="H113" s="19"/>
      <c r="I113" s="19"/>
    </row>
    <row r="114" spans="2:9" s="3" customFormat="1" ht="18.75">
      <c r="B114" s="2"/>
      <c r="C114" s="2"/>
      <c r="E114" s="18"/>
      <c r="F114" s="19"/>
      <c r="G114" s="19"/>
      <c r="H114" s="19"/>
      <c r="I114" s="19"/>
    </row>
    <row r="115" spans="2:9" s="3" customFormat="1" ht="18.75">
      <c r="B115" s="2"/>
      <c r="C115" s="2"/>
      <c r="E115" s="18"/>
      <c r="F115" s="19"/>
      <c r="G115" s="19"/>
      <c r="H115" s="19"/>
      <c r="I115" s="19"/>
    </row>
    <row r="116" spans="2:9" s="3" customFormat="1" ht="18.75">
      <c r="B116" s="2"/>
      <c r="C116" s="2"/>
      <c r="E116" s="18"/>
      <c r="F116" s="19"/>
      <c r="G116" s="19"/>
      <c r="H116" s="19"/>
      <c r="I116" s="19"/>
    </row>
    <row r="117" spans="2:9" s="3" customFormat="1" ht="18.75">
      <c r="B117" s="2"/>
      <c r="C117" s="2"/>
      <c r="E117" s="18"/>
      <c r="F117" s="19"/>
      <c r="G117" s="19"/>
      <c r="H117" s="19"/>
      <c r="I117" s="19"/>
    </row>
    <row r="118" spans="2:9" s="3" customFormat="1" ht="18.75">
      <c r="B118" s="2"/>
      <c r="C118" s="2"/>
      <c r="E118" s="18"/>
      <c r="F118" s="19"/>
      <c r="G118" s="19"/>
      <c r="H118" s="19"/>
      <c r="I118" s="19"/>
    </row>
    <row r="119" spans="2:9" s="3" customFormat="1" ht="18.75">
      <c r="B119" s="2"/>
      <c r="C119" s="2"/>
      <c r="E119" s="18"/>
      <c r="F119" s="19"/>
      <c r="G119" s="19"/>
      <c r="H119" s="19"/>
      <c r="I119" s="19"/>
    </row>
    <row r="120" spans="2:9" s="3" customFormat="1" ht="18.75">
      <c r="B120" s="2"/>
      <c r="C120" s="2"/>
      <c r="E120" s="18"/>
      <c r="F120" s="19"/>
      <c r="G120" s="19"/>
      <c r="H120" s="19"/>
      <c r="I120" s="19"/>
    </row>
    <row r="121" spans="2:9" s="3" customFormat="1" ht="18.75">
      <c r="B121" s="2"/>
      <c r="C121" s="2"/>
      <c r="E121" s="18"/>
      <c r="F121" s="19"/>
      <c r="G121" s="19"/>
      <c r="H121" s="19"/>
      <c r="I121" s="19"/>
    </row>
    <row r="122" spans="2:9" s="3" customFormat="1" ht="18.75">
      <c r="B122" s="2"/>
      <c r="C122" s="2"/>
      <c r="E122" s="18"/>
      <c r="F122" s="19"/>
      <c r="G122" s="19"/>
      <c r="H122" s="19"/>
      <c r="I122" s="19"/>
    </row>
    <row r="123" spans="2:9" s="3" customFormat="1" ht="18.75">
      <c r="B123" s="2"/>
      <c r="C123" s="2"/>
      <c r="E123" s="18"/>
      <c r="F123" s="19"/>
      <c r="G123" s="19"/>
      <c r="H123" s="19"/>
      <c r="I123" s="19"/>
    </row>
    <row r="124" spans="2:9" s="3" customFormat="1" ht="18.75">
      <c r="B124" s="2"/>
      <c r="C124" s="2"/>
      <c r="E124" s="18"/>
      <c r="F124" s="19"/>
      <c r="G124" s="19"/>
      <c r="H124" s="19"/>
      <c r="I124" s="19"/>
    </row>
    <row r="125" spans="2:9" s="3" customFormat="1" ht="18.75">
      <c r="B125" s="2"/>
      <c r="C125" s="2"/>
      <c r="E125" s="18"/>
      <c r="F125" s="19"/>
      <c r="G125" s="19"/>
      <c r="H125" s="19"/>
      <c r="I125" s="19"/>
    </row>
    <row r="126" spans="2:9" s="3" customFormat="1" ht="18.75">
      <c r="B126" s="2"/>
      <c r="C126" s="2"/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J21" sqref="J21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14.75390625" style="0" customWidth="1"/>
    <col min="4" max="4" width="15.625" style="0" customWidth="1"/>
    <col min="5" max="5" width="9.625" style="4" customWidth="1"/>
    <col min="6" max="6" width="10.875" style="5" customWidth="1"/>
    <col min="7" max="7" width="10.375" style="5" customWidth="1"/>
    <col min="8" max="8" width="9.75390625" style="5" customWidth="1"/>
    <col min="9" max="9" width="9.6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211</v>
      </c>
      <c r="D4" s="33" t="s">
        <v>212</v>
      </c>
      <c r="E4" s="36">
        <v>70.7</v>
      </c>
      <c r="F4" s="35">
        <f aca="true" t="shared" si="0" ref="F4:F25">E4*0.6</f>
        <v>42.42</v>
      </c>
      <c r="G4" s="35">
        <v>83.5</v>
      </c>
      <c r="H4" s="35">
        <f aca="true" t="shared" si="1" ref="H4:H25">G4*0.4</f>
        <v>33.4</v>
      </c>
      <c r="I4" s="35">
        <f>F4+H4</f>
        <v>75.82</v>
      </c>
    </row>
    <row r="5" spans="1:9" s="3" customFormat="1" ht="24.75" customHeight="1">
      <c r="A5" s="32">
        <v>2</v>
      </c>
      <c r="B5" s="33" t="s">
        <v>210</v>
      </c>
      <c r="C5" s="33" t="s">
        <v>211</v>
      </c>
      <c r="D5" s="33" t="s">
        <v>213</v>
      </c>
      <c r="E5" s="34">
        <v>71.4</v>
      </c>
      <c r="F5" s="35">
        <f t="shared" si="0"/>
        <v>42.84</v>
      </c>
      <c r="G5" s="35">
        <v>77.7</v>
      </c>
      <c r="H5" s="35">
        <f t="shared" si="1"/>
        <v>31.080000000000002</v>
      </c>
      <c r="I5" s="35">
        <f aca="true" t="shared" si="2" ref="I5:I25">F5+H5</f>
        <v>73.92</v>
      </c>
    </row>
    <row r="6" spans="1:9" s="3" customFormat="1" ht="24.75" customHeight="1">
      <c r="A6" s="32">
        <v>3</v>
      </c>
      <c r="B6" s="33" t="s">
        <v>210</v>
      </c>
      <c r="C6" s="33" t="s">
        <v>211</v>
      </c>
      <c r="D6" s="33" t="s">
        <v>214</v>
      </c>
      <c r="E6" s="36">
        <v>68.6</v>
      </c>
      <c r="F6" s="35">
        <f t="shared" si="0"/>
        <v>41.16</v>
      </c>
      <c r="G6" s="35">
        <v>81.8</v>
      </c>
      <c r="H6" s="35">
        <f t="shared" si="1"/>
        <v>32.72</v>
      </c>
      <c r="I6" s="35">
        <f t="shared" si="2"/>
        <v>73.88</v>
      </c>
    </row>
    <row r="7" spans="1:9" s="3" customFormat="1" ht="24.75" customHeight="1">
      <c r="A7" s="32">
        <v>4</v>
      </c>
      <c r="B7" s="33" t="s">
        <v>210</v>
      </c>
      <c r="C7" s="33" t="s">
        <v>211</v>
      </c>
      <c r="D7" s="33" t="s">
        <v>215</v>
      </c>
      <c r="E7" s="36">
        <v>69.6</v>
      </c>
      <c r="F7" s="35">
        <f t="shared" si="0"/>
        <v>41.76</v>
      </c>
      <c r="G7" s="35">
        <v>80.2</v>
      </c>
      <c r="H7" s="35">
        <f t="shared" si="1"/>
        <v>32.080000000000005</v>
      </c>
      <c r="I7" s="35">
        <f t="shared" si="2"/>
        <v>73.84</v>
      </c>
    </row>
    <row r="8" spans="1:9" s="3" customFormat="1" ht="24.75" customHeight="1">
      <c r="A8" s="32">
        <v>5</v>
      </c>
      <c r="B8" s="33" t="s">
        <v>210</v>
      </c>
      <c r="C8" s="33" t="s">
        <v>211</v>
      </c>
      <c r="D8" s="33" t="s">
        <v>216</v>
      </c>
      <c r="E8" s="36">
        <v>70.55</v>
      </c>
      <c r="F8" s="35">
        <f t="shared" si="0"/>
        <v>42.33</v>
      </c>
      <c r="G8" s="35">
        <v>77.6</v>
      </c>
      <c r="H8" s="35">
        <f t="shared" si="1"/>
        <v>31.04</v>
      </c>
      <c r="I8" s="35">
        <f t="shared" si="2"/>
        <v>73.37</v>
      </c>
    </row>
    <row r="9" spans="1:9" s="3" customFormat="1" ht="24.75" customHeight="1">
      <c r="A9" s="32">
        <v>6</v>
      </c>
      <c r="B9" s="33" t="s">
        <v>210</v>
      </c>
      <c r="C9" s="33" t="s">
        <v>211</v>
      </c>
      <c r="D9" s="33" t="s">
        <v>217</v>
      </c>
      <c r="E9" s="36">
        <v>66.95</v>
      </c>
      <c r="F9" s="35">
        <f t="shared" si="0"/>
        <v>40.17</v>
      </c>
      <c r="G9" s="35">
        <v>82.2</v>
      </c>
      <c r="H9" s="35">
        <f t="shared" si="1"/>
        <v>32.88</v>
      </c>
      <c r="I9" s="35">
        <f t="shared" si="2"/>
        <v>73.05000000000001</v>
      </c>
    </row>
    <row r="10" spans="1:9" s="3" customFormat="1" ht="24.75" customHeight="1">
      <c r="A10" s="32">
        <v>7</v>
      </c>
      <c r="B10" s="33" t="s">
        <v>210</v>
      </c>
      <c r="C10" s="33" t="s">
        <v>211</v>
      </c>
      <c r="D10" s="33" t="s">
        <v>218</v>
      </c>
      <c r="E10" s="36">
        <v>67.9</v>
      </c>
      <c r="F10" s="35">
        <f t="shared" si="0"/>
        <v>40.74</v>
      </c>
      <c r="G10" s="35">
        <v>79.6</v>
      </c>
      <c r="H10" s="35">
        <f t="shared" si="1"/>
        <v>31.84</v>
      </c>
      <c r="I10" s="35">
        <f t="shared" si="2"/>
        <v>72.58</v>
      </c>
    </row>
    <row r="11" spans="1:9" s="3" customFormat="1" ht="24.75" customHeight="1">
      <c r="A11" s="32">
        <v>8</v>
      </c>
      <c r="B11" s="33" t="s">
        <v>210</v>
      </c>
      <c r="C11" s="33" t="s">
        <v>211</v>
      </c>
      <c r="D11" s="33" t="s">
        <v>219</v>
      </c>
      <c r="E11" s="36">
        <v>69.65</v>
      </c>
      <c r="F11" s="35">
        <f t="shared" si="0"/>
        <v>41.79</v>
      </c>
      <c r="G11" s="35">
        <v>76.2</v>
      </c>
      <c r="H11" s="35">
        <f t="shared" si="1"/>
        <v>30.480000000000004</v>
      </c>
      <c r="I11" s="35">
        <f t="shared" si="2"/>
        <v>72.27000000000001</v>
      </c>
    </row>
    <row r="12" spans="1:9" s="3" customFormat="1" ht="24.75" customHeight="1">
      <c r="A12" s="32">
        <v>9</v>
      </c>
      <c r="B12" s="33" t="s">
        <v>210</v>
      </c>
      <c r="C12" s="33" t="s">
        <v>211</v>
      </c>
      <c r="D12" s="33" t="s">
        <v>220</v>
      </c>
      <c r="E12" s="36">
        <v>69.05</v>
      </c>
      <c r="F12" s="35">
        <f t="shared" si="0"/>
        <v>41.43</v>
      </c>
      <c r="G12" s="35">
        <v>76.4</v>
      </c>
      <c r="H12" s="35">
        <f t="shared" si="1"/>
        <v>30.560000000000002</v>
      </c>
      <c r="I12" s="35">
        <f t="shared" si="2"/>
        <v>71.99000000000001</v>
      </c>
    </row>
    <row r="13" spans="1:9" s="3" customFormat="1" ht="24.75" customHeight="1">
      <c r="A13" s="32">
        <v>10</v>
      </c>
      <c r="B13" s="33" t="s">
        <v>210</v>
      </c>
      <c r="C13" s="33" t="s">
        <v>211</v>
      </c>
      <c r="D13" s="33" t="s">
        <v>221</v>
      </c>
      <c r="E13" s="36">
        <v>70.2</v>
      </c>
      <c r="F13" s="35">
        <f t="shared" si="0"/>
        <v>42.12</v>
      </c>
      <c r="G13" s="35">
        <v>73.4</v>
      </c>
      <c r="H13" s="35">
        <f t="shared" si="1"/>
        <v>29.360000000000003</v>
      </c>
      <c r="I13" s="35">
        <f t="shared" si="2"/>
        <v>71.48</v>
      </c>
    </row>
    <row r="14" spans="1:9" s="3" customFormat="1" ht="24.75" customHeight="1">
      <c r="A14" s="32">
        <v>11</v>
      </c>
      <c r="B14" s="33" t="s">
        <v>210</v>
      </c>
      <c r="C14" s="33" t="s">
        <v>211</v>
      </c>
      <c r="D14" s="33" t="s">
        <v>222</v>
      </c>
      <c r="E14" s="36">
        <v>64.85</v>
      </c>
      <c r="F14" s="35">
        <f t="shared" si="0"/>
        <v>38.91</v>
      </c>
      <c r="G14" s="35">
        <v>80.4</v>
      </c>
      <c r="H14" s="35">
        <f t="shared" si="1"/>
        <v>32.160000000000004</v>
      </c>
      <c r="I14" s="35">
        <f t="shared" si="2"/>
        <v>71.07</v>
      </c>
    </row>
    <row r="15" spans="1:9" s="3" customFormat="1" ht="24.75" customHeight="1">
      <c r="A15" s="32">
        <v>12</v>
      </c>
      <c r="B15" s="33" t="s">
        <v>210</v>
      </c>
      <c r="C15" s="33" t="s">
        <v>211</v>
      </c>
      <c r="D15" s="33" t="s">
        <v>223</v>
      </c>
      <c r="E15" s="36">
        <v>65</v>
      </c>
      <c r="F15" s="35">
        <f t="shared" si="0"/>
        <v>39</v>
      </c>
      <c r="G15" s="35">
        <v>79.6</v>
      </c>
      <c r="H15" s="35">
        <f t="shared" si="1"/>
        <v>31.84</v>
      </c>
      <c r="I15" s="35">
        <f t="shared" si="2"/>
        <v>70.84</v>
      </c>
    </row>
    <row r="16" spans="1:9" s="3" customFormat="1" ht="24.75" customHeight="1">
      <c r="A16" s="32">
        <v>13</v>
      </c>
      <c r="B16" s="33" t="s">
        <v>210</v>
      </c>
      <c r="C16" s="33" t="s">
        <v>211</v>
      </c>
      <c r="D16" s="33" t="s">
        <v>224</v>
      </c>
      <c r="E16" s="36">
        <v>68.2</v>
      </c>
      <c r="F16" s="35">
        <f t="shared" si="0"/>
        <v>40.92</v>
      </c>
      <c r="G16" s="35">
        <v>74.2</v>
      </c>
      <c r="H16" s="35">
        <f t="shared" si="1"/>
        <v>29.680000000000003</v>
      </c>
      <c r="I16" s="35">
        <f t="shared" si="2"/>
        <v>70.60000000000001</v>
      </c>
    </row>
    <row r="17" spans="1:9" s="3" customFormat="1" ht="24.75" customHeight="1">
      <c r="A17" s="32">
        <v>14</v>
      </c>
      <c r="B17" s="33" t="s">
        <v>210</v>
      </c>
      <c r="C17" s="33" t="s">
        <v>211</v>
      </c>
      <c r="D17" s="33" t="s">
        <v>225</v>
      </c>
      <c r="E17" s="36">
        <v>70.05</v>
      </c>
      <c r="F17" s="35">
        <f t="shared" si="0"/>
        <v>42.029999999999994</v>
      </c>
      <c r="G17" s="35">
        <v>70.5</v>
      </c>
      <c r="H17" s="35">
        <f t="shared" si="1"/>
        <v>28.200000000000003</v>
      </c>
      <c r="I17" s="35">
        <f t="shared" si="2"/>
        <v>70.22999999999999</v>
      </c>
    </row>
    <row r="18" spans="1:9" s="3" customFormat="1" ht="24.75" customHeight="1">
      <c r="A18" s="32">
        <v>15</v>
      </c>
      <c r="B18" s="33" t="s">
        <v>210</v>
      </c>
      <c r="C18" s="33" t="s">
        <v>211</v>
      </c>
      <c r="D18" s="33" t="s">
        <v>226</v>
      </c>
      <c r="E18" s="36">
        <v>63.35</v>
      </c>
      <c r="F18" s="35">
        <f t="shared" si="0"/>
        <v>38.01</v>
      </c>
      <c r="G18" s="35">
        <v>80.3</v>
      </c>
      <c r="H18" s="35">
        <f t="shared" si="1"/>
        <v>32.12</v>
      </c>
      <c r="I18" s="35">
        <f t="shared" si="2"/>
        <v>70.13</v>
      </c>
    </row>
    <row r="19" spans="1:9" s="3" customFormat="1" ht="24.75" customHeight="1">
      <c r="A19" s="32">
        <v>16</v>
      </c>
      <c r="B19" s="33" t="s">
        <v>210</v>
      </c>
      <c r="C19" s="33" t="s">
        <v>211</v>
      </c>
      <c r="D19" s="33" t="s">
        <v>227</v>
      </c>
      <c r="E19" s="36">
        <v>66.05</v>
      </c>
      <c r="F19" s="35">
        <f t="shared" si="0"/>
        <v>39.629999999999995</v>
      </c>
      <c r="G19" s="35">
        <v>73</v>
      </c>
      <c r="H19" s="35">
        <f t="shared" si="1"/>
        <v>29.200000000000003</v>
      </c>
      <c r="I19" s="35">
        <f t="shared" si="2"/>
        <v>68.83</v>
      </c>
    </row>
    <row r="20" spans="1:9" s="3" customFormat="1" ht="24.75" customHeight="1">
      <c r="A20" s="32">
        <v>17</v>
      </c>
      <c r="B20" s="33" t="s">
        <v>210</v>
      </c>
      <c r="C20" s="33" t="s">
        <v>211</v>
      </c>
      <c r="D20" s="33" t="s">
        <v>228</v>
      </c>
      <c r="E20" s="36">
        <v>63.45</v>
      </c>
      <c r="F20" s="35">
        <f t="shared" si="0"/>
        <v>38.07</v>
      </c>
      <c r="G20" s="35">
        <v>76.5</v>
      </c>
      <c r="H20" s="35">
        <f t="shared" si="1"/>
        <v>30.6</v>
      </c>
      <c r="I20" s="35">
        <f t="shared" si="2"/>
        <v>68.67</v>
      </c>
    </row>
    <row r="21" spans="1:9" s="3" customFormat="1" ht="24.75" customHeight="1">
      <c r="A21" s="32">
        <v>18</v>
      </c>
      <c r="B21" s="33" t="s">
        <v>210</v>
      </c>
      <c r="C21" s="33" t="s">
        <v>211</v>
      </c>
      <c r="D21" s="33" t="s">
        <v>229</v>
      </c>
      <c r="E21" s="36">
        <v>62.4</v>
      </c>
      <c r="F21" s="35">
        <f t="shared" si="0"/>
        <v>37.44</v>
      </c>
      <c r="G21" s="35">
        <v>74.2</v>
      </c>
      <c r="H21" s="35">
        <f t="shared" si="1"/>
        <v>29.680000000000003</v>
      </c>
      <c r="I21" s="37">
        <f t="shared" si="2"/>
        <v>67.12</v>
      </c>
    </row>
    <row r="22" spans="1:9" s="3" customFormat="1" ht="24.75" customHeight="1">
      <c r="A22" s="32">
        <v>19</v>
      </c>
      <c r="B22" s="33" t="s">
        <v>210</v>
      </c>
      <c r="C22" s="33" t="s">
        <v>211</v>
      </c>
      <c r="D22" s="33" t="s">
        <v>230</v>
      </c>
      <c r="E22" s="36">
        <v>61.6</v>
      </c>
      <c r="F22" s="35">
        <f t="shared" si="0"/>
        <v>36.96</v>
      </c>
      <c r="G22" s="35">
        <v>75.4</v>
      </c>
      <c r="H22" s="35">
        <f t="shared" si="1"/>
        <v>30.160000000000004</v>
      </c>
      <c r="I22" s="37">
        <f t="shared" si="2"/>
        <v>67.12</v>
      </c>
    </row>
    <row r="23" spans="1:9" s="3" customFormat="1" ht="24.75" customHeight="1">
      <c r="A23" s="32">
        <v>20</v>
      </c>
      <c r="B23" s="33" t="s">
        <v>210</v>
      </c>
      <c r="C23" s="33" t="s">
        <v>211</v>
      </c>
      <c r="D23" s="33" t="s">
        <v>231</v>
      </c>
      <c r="E23" s="36">
        <v>66.75</v>
      </c>
      <c r="F23" s="35">
        <f t="shared" si="0"/>
        <v>40.05</v>
      </c>
      <c r="G23" s="35"/>
      <c r="H23" s="35">
        <f t="shared" si="1"/>
        <v>0</v>
      </c>
      <c r="I23" s="35">
        <f t="shared" si="2"/>
        <v>40.05</v>
      </c>
    </row>
    <row r="24" spans="1:9" s="3" customFormat="1" ht="24.75" customHeight="1">
      <c r="A24" s="32">
        <v>21</v>
      </c>
      <c r="B24" s="33" t="s">
        <v>210</v>
      </c>
      <c r="C24" s="33" t="s">
        <v>211</v>
      </c>
      <c r="D24" s="33" t="s">
        <v>232</v>
      </c>
      <c r="E24" s="36">
        <v>62.6</v>
      </c>
      <c r="F24" s="35">
        <f t="shared" si="0"/>
        <v>37.56</v>
      </c>
      <c r="G24" s="35"/>
      <c r="H24" s="35">
        <f t="shared" si="1"/>
        <v>0</v>
      </c>
      <c r="I24" s="35">
        <f t="shared" si="2"/>
        <v>37.56</v>
      </c>
    </row>
    <row r="25" spans="1:9" s="3" customFormat="1" ht="24.75" customHeight="1">
      <c r="A25" s="32">
        <v>22</v>
      </c>
      <c r="B25" s="33" t="s">
        <v>210</v>
      </c>
      <c r="C25" s="33" t="s">
        <v>211</v>
      </c>
      <c r="D25" s="33" t="s">
        <v>233</v>
      </c>
      <c r="E25" s="36">
        <v>60.7</v>
      </c>
      <c r="F25" s="35">
        <f t="shared" si="0"/>
        <v>36.42</v>
      </c>
      <c r="G25" s="35"/>
      <c r="H25" s="35">
        <f t="shared" si="1"/>
        <v>0</v>
      </c>
      <c r="I25" s="35">
        <f t="shared" si="2"/>
        <v>36.42</v>
      </c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20 I23:I25">
    <cfRule type="duplicateValues" priority="1" dxfId="0">
      <formula>AND(COUNTIF($I$4:$I$20,I4)+COUNTIF($I$23:$I$25,I4)&gt;1,NOT(ISBLANK(I4)))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16.75390625" style="0" customWidth="1"/>
    <col min="4" max="4" width="15.625" style="0" customWidth="1"/>
    <col min="5" max="5" width="9.625" style="4" customWidth="1"/>
    <col min="6" max="6" width="9.75390625" style="5" customWidth="1"/>
    <col min="7" max="7" width="10.375" style="5" customWidth="1"/>
    <col min="8" max="8" width="8.50390625" style="5" customWidth="1"/>
    <col min="9" max="9" width="9.253906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234</v>
      </c>
      <c r="D4" s="33" t="s">
        <v>235</v>
      </c>
      <c r="E4" s="34">
        <v>64.85</v>
      </c>
      <c r="F4" s="35">
        <f aca="true" t="shared" si="0" ref="F4:F9">E4*0.6</f>
        <v>38.91</v>
      </c>
      <c r="G4" s="35">
        <v>76.6</v>
      </c>
      <c r="H4" s="35">
        <f aca="true" t="shared" si="1" ref="H4:H9">G4*0.4</f>
        <v>30.64</v>
      </c>
      <c r="I4" s="35">
        <f aca="true" t="shared" si="2" ref="I4:I9">F4+H4</f>
        <v>69.55</v>
      </c>
    </row>
    <row r="5" spans="1:9" s="3" customFormat="1" ht="24.75" customHeight="1">
      <c r="A5" s="32">
        <v>2</v>
      </c>
      <c r="B5" s="33" t="s">
        <v>210</v>
      </c>
      <c r="C5" s="33" t="s">
        <v>234</v>
      </c>
      <c r="D5" s="33" t="s">
        <v>236</v>
      </c>
      <c r="E5" s="36">
        <v>59.1</v>
      </c>
      <c r="F5" s="35">
        <f t="shared" si="0"/>
        <v>35.46</v>
      </c>
      <c r="G5" s="35">
        <v>78.6</v>
      </c>
      <c r="H5" s="35">
        <f t="shared" si="1"/>
        <v>31.439999999999998</v>
      </c>
      <c r="I5" s="35">
        <f t="shared" si="2"/>
        <v>66.9</v>
      </c>
    </row>
    <row r="6" spans="1:9" s="3" customFormat="1" ht="24.75" customHeight="1">
      <c r="A6" s="32">
        <v>3</v>
      </c>
      <c r="B6" s="33" t="s">
        <v>210</v>
      </c>
      <c r="C6" s="33" t="s">
        <v>234</v>
      </c>
      <c r="D6" s="33" t="s">
        <v>237</v>
      </c>
      <c r="E6" s="36">
        <v>62.7</v>
      </c>
      <c r="F6" s="35">
        <f t="shared" si="0"/>
        <v>37.62</v>
      </c>
      <c r="G6" s="35">
        <v>70.7</v>
      </c>
      <c r="H6" s="35">
        <f t="shared" si="1"/>
        <v>28.28</v>
      </c>
      <c r="I6" s="35">
        <f t="shared" si="2"/>
        <v>65.9</v>
      </c>
    </row>
    <row r="7" spans="1:9" s="3" customFormat="1" ht="24.75" customHeight="1">
      <c r="A7" s="32">
        <v>4</v>
      </c>
      <c r="B7" s="33" t="s">
        <v>210</v>
      </c>
      <c r="C7" s="33" t="s">
        <v>234</v>
      </c>
      <c r="D7" s="33" t="s">
        <v>238</v>
      </c>
      <c r="E7" s="36">
        <v>51.85</v>
      </c>
      <c r="F7" s="35">
        <f t="shared" si="0"/>
        <v>31.11</v>
      </c>
      <c r="G7" s="35"/>
      <c r="H7" s="35">
        <f t="shared" si="1"/>
        <v>0</v>
      </c>
      <c r="I7" s="35">
        <f t="shared" si="2"/>
        <v>31.11</v>
      </c>
    </row>
    <row r="8" spans="1:9" s="3" customFormat="1" ht="24.75" customHeight="1">
      <c r="A8" s="32">
        <v>5</v>
      </c>
      <c r="B8" s="33" t="s">
        <v>210</v>
      </c>
      <c r="C8" s="33" t="s">
        <v>234</v>
      </c>
      <c r="D8" s="33" t="s">
        <v>239</v>
      </c>
      <c r="E8" s="36">
        <v>40.85</v>
      </c>
      <c r="F8" s="35">
        <f t="shared" si="0"/>
        <v>24.51</v>
      </c>
      <c r="G8" s="35"/>
      <c r="H8" s="35">
        <f t="shared" si="1"/>
        <v>0</v>
      </c>
      <c r="I8" s="35">
        <f t="shared" si="2"/>
        <v>24.51</v>
      </c>
    </row>
    <row r="9" spans="1:9" s="3" customFormat="1" ht="24.75" customHeight="1">
      <c r="A9" s="32">
        <v>6</v>
      </c>
      <c r="B9" s="33" t="s">
        <v>210</v>
      </c>
      <c r="C9" s="33" t="s">
        <v>234</v>
      </c>
      <c r="D9" s="33" t="s">
        <v>240</v>
      </c>
      <c r="E9" s="36">
        <v>32</v>
      </c>
      <c r="F9" s="35">
        <f t="shared" si="0"/>
        <v>19.2</v>
      </c>
      <c r="G9" s="35"/>
      <c r="H9" s="35">
        <f t="shared" si="1"/>
        <v>0</v>
      </c>
      <c r="I9" s="35">
        <f t="shared" si="2"/>
        <v>19.2</v>
      </c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9">
    <cfRule type="duplicateValues" priority="1" dxfId="0">
      <formula>AND(COUNTIF($I$4:$I$9,I4)&gt;1,NOT(ISBLANK(I4)))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4">
      <selection activeCell="D16" sqref="D16"/>
    </sheetView>
  </sheetViews>
  <sheetFormatPr defaultColWidth="9.00390625" defaultRowHeight="14.25"/>
  <cols>
    <col min="1" max="1" width="5.125" style="0" customWidth="1"/>
    <col min="2" max="2" width="23.125" style="0" customWidth="1"/>
    <col min="3" max="3" width="16.50390625" style="0" customWidth="1"/>
    <col min="4" max="4" width="15.625" style="0" customWidth="1"/>
    <col min="5" max="5" width="9.625" style="4" customWidth="1"/>
    <col min="6" max="6" width="9.625" style="5" customWidth="1"/>
    <col min="7" max="7" width="10.375" style="5" customWidth="1"/>
    <col min="8" max="9" width="9.253906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241</v>
      </c>
      <c r="D4" s="33" t="s">
        <v>242</v>
      </c>
      <c r="E4" s="34">
        <v>69.55</v>
      </c>
      <c r="F4" s="35">
        <f aca="true" t="shared" si="0" ref="F4:F12">E4*0.6</f>
        <v>41.73</v>
      </c>
      <c r="G4" s="35">
        <v>78.8</v>
      </c>
      <c r="H4" s="35">
        <f aca="true" t="shared" si="1" ref="H4:H12">G4*0.4</f>
        <v>31.52</v>
      </c>
      <c r="I4" s="35">
        <f aca="true" t="shared" si="2" ref="I4:I12">F4+H4</f>
        <v>73.25</v>
      </c>
    </row>
    <row r="5" spans="1:9" s="3" customFormat="1" ht="24.75" customHeight="1">
      <c r="A5" s="32">
        <v>2</v>
      </c>
      <c r="B5" s="33" t="s">
        <v>210</v>
      </c>
      <c r="C5" s="33" t="s">
        <v>241</v>
      </c>
      <c r="D5" s="33" t="s">
        <v>243</v>
      </c>
      <c r="E5" s="36">
        <v>69.15</v>
      </c>
      <c r="F5" s="35">
        <f t="shared" si="0"/>
        <v>41.49</v>
      </c>
      <c r="G5" s="35">
        <v>75.3</v>
      </c>
      <c r="H5" s="35">
        <f t="shared" si="1"/>
        <v>30.12</v>
      </c>
      <c r="I5" s="35">
        <f t="shared" si="2"/>
        <v>71.61</v>
      </c>
    </row>
    <row r="6" spans="1:9" s="3" customFormat="1" ht="24.75" customHeight="1">
      <c r="A6" s="32">
        <v>3</v>
      </c>
      <c r="B6" s="33" t="s">
        <v>210</v>
      </c>
      <c r="C6" s="33" t="s">
        <v>241</v>
      </c>
      <c r="D6" s="33" t="s">
        <v>244</v>
      </c>
      <c r="E6" s="36">
        <v>66.85</v>
      </c>
      <c r="F6" s="35">
        <f t="shared" si="0"/>
        <v>40.10999999999999</v>
      </c>
      <c r="G6" s="35">
        <v>77.6</v>
      </c>
      <c r="H6" s="35">
        <f t="shared" si="1"/>
        <v>31.04</v>
      </c>
      <c r="I6" s="35">
        <f t="shared" si="2"/>
        <v>71.14999999999999</v>
      </c>
    </row>
    <row r="7" spans="1:9" s="3" customFormat="1" ht="24.75" customHeight="1">
      <c r="A7" s="32">
        <v>4</v>
      </c>
      <c r="B7" s="33" t="s">
        <v>210</v>
      </c>
      <c r="C7" s="33" t="s">
        <v>241</v>
      </c>
      <c r="D7" s="33" t="s">
        <v>245</v>
      </c>
      <c r="E7" s="36">
        <v>23.4</v>
      </c>
      <c r="F7" s="35">
        <f t="shared" si="0"/>
        <v>14.04</v>
      </c>
      <c r="G7" s="35">
        <v>72.7</v>
      </c>
      <c r="H7" s="35">
        <f t="shared" si="1"/>
        <v>29.080000000000002</v>
      </c>
      <c r="I7" s="35">
        <f t="shared" si="2"/>
        <v>43.120000000000005</v>
      </c>
    </row>
    <row r="8" spans="1:9" s="3" customFormat="1" ht="24.75" customHeight="1">
      <c r="A8" s="32">
        <v>5</v>
      </c>
      <c r="B8" s="33" t="s">
        <v>210</v>
      </c>
      <c r="C8" s="33" t="s">
        <v>241</v>
      </c>
      <c r="D8" s="33" t="s">
        <v>246</v>
      </c>
      <c r="E8" s="36">
        <v>45.4</v>
      </c>
      <c r="F8" s="35">
        <f t="shared" si="0"/>
        <v>27.24</v>
      </c>
      <c r="G8" s="35"/>
      <c r="H8" s="35">
        <f t="shared" si="1"/>
        <v>0</v>
      </c>
      <c r="I8" s="35">
        <f t="shared" si="2"/>
        <v>27.24</v>
      </c>
    </row>
    <row r="9" spans="1:9" s="3" customFormat="1" ht="24.75" customHeight="1">
      <c r="A9" s="32">
        <v>6</v>
      </c>
      <c r="B9" s="33" t="s">
        <v>210</v>
      </c>
      <c r="C9" s="33" t="s">
        <v>241</v>
      </c>
      <c r="D9" s="33" t="s">
        <v>247</v>
      </c>
      <c r="E9" s="36">
        <v>41.6</v>
      </c>
      <c r="F9" s="35">
        <f t="shared" si="0"/>
        <v>24.96</v>
      </c>
      <c r="G9" s="35"/>
      <c r="H9" s="35">
        <f t="shared" si="1"/>
        <v>0</v>
      </c>
      <c r="I9" s="35">
        <f t="shared" si="2"/>
        <v>24.96</v>
      </c>
    </row>
    <row r="10" spans="1:9" s="3" customFormat="1" ht="24.75" customHeight="1">
      <c r="A10" s="32">
        <v>7</v>
      </c>
      <c r="B10" s="33" t="s">
        <v>210</v>
      </c>
      <c r="C10" s="33" t="s">
        <v>241</v>
      </c>
      <c r="D10" s="33" t="s">
        <v>248</v>
      </c>
      <c r="E10" s="36">
        <v>40.5</v>
      </c>
      <c r="F10" s="35">
        <f t="shared" si="0"/>
        <v>24.3</v>
      </c>
      <c r="G10" s="35"/>
      <c r="H10" s="35">
        <f t="shared" si="1"/>
        <v>0</v>
      </c>
      <c r="I10" s="35">
        <f t="shared" si="2"/>
        <v>24.3</v>
      </c>
    </row>
    <row r="11" spans="1:9" s="3" customFormat="1" ht="24.75" customHeight="1">
      <c r="A11" s="32">
        <v>8</v>
      </c>
      <c r="B11" s="33" t="s">
        <v>210</v>
      </c>
      <c r="C11" s="33" t="s">
        <v>241</v>
      </c>
      <c r="D11" s="33" t="s">
        <v>249</v>
      </c>
      <c r="E11" s="36">
        <v>37.5</v>
      </c>
      <c r="F11" s="35">
        <f t="shared" si="0"/>
        <v>22.5</v>
      </c>
      <c r="G11" s="35"/>
      <c r="H11" s="35">
        <f t="shared" si="1"/>
        <v>0</v>
      </c>
      <c r="I11" s="35">
        <f t="shared" si="2"/>
        <v>22.5</v>
      </c>
    </row>
    <row r="12" spans="1:9" s="3" customFormat="1" ht="24.75" customHeight="1">
      <c r="A12" s="32">
        <v>9</v>
      </c>
      <c r="B12" s="33" t="s">
        <v>210</v>
      </c>
      <c r="C12" s="33" t="s">
        <v>241</v>
      </c>
      <c r="D12" s="33" t="s">
        <v>250</v>
      </c>
      <c r="E12" s="36">
        <v>29.25</v>
      </c>
      <c r="F12" s="35">
        <f t="shared" si="0"/>
        <v>17.55</v>
      </c>
      <c r="G12" s="35"/>
      <c r="H12" s="35">
        <f t="shared" si="1"/>
        <v>0</v>
      </c>
      <c r="I12" s="35">
        <f t="shared" si="2"/>
        <v>17.55</v>
      </c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12">
    <cfRule type="duplicateValues" priority="1" dxfId="0">
      <formula>AND(COUNTIF($I$4:$I$12,I4)&gt;1,NOT(ISBLANK(I4)))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13.25390625" style="0" customWidth="1"/>
    <col min="4" max="4" width="15.625" style="0" customWidth="1"/>
    <col min="5" max="5" width="9.625" style="4" customWidth="1"/>
    <col min="6" max="6" width="8.625" style="5" customWidth="1"/>
    <col min="7" max="7" width="10.375" style="5" customWidth="1"/>
    <col min="8" max="8" width="9.00390625" style="5" customWidth="1"/>
    <col min="9" max="9" width="9.753906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251</v>
      </c>
      <c r="D4" s="33" t="s">
        <v>252</v>
      </c>
      <c r="E4" s="34">
        <v>60.25</v>
      </c>
      <c r="F4" s="35">
        <f>E4*0.6</f>
        <v>36.15</v>
      </c>
      <c r="G4" s="35">
        <v>81.8</v>
      </c>
      <c r="H4" s="35">
        <f>G4*0.4</f>
        <v>32.72</v>
      </c>
      <c r="I4" s="35">
        <f>F4+H4</f>
        <v>68.87</v>
      </c>
    </row>
    <row r="5" spans="1:9" s="3" customFormat="1" ht="24.75" customHeight="1">
      <c r="A5" s="32">
        <v>2</v>
      </c>
      <c r="B5" s="33" t="s">
        <v>210</v>
      </c>
      <c r="C5" s="33" t="s">
        <v>251</v>
      </c>
      <c r="D5" s="33" t="s">
        <v>253</v>
      </c>
      <c r="E5" s="36">
        <v>54.2</v>
      </c>
      <c r="F5" s="35">
        <f>E5*0.6</f>
        <v>32.52</v>
      </c>
      <c r="G5" s="35">
        <v>73.4</v>
      </c>
      <c r="H5" s="35">
        <f>G5*0.4</f>
        <v>29.360000000000003</v>
      </c>
      <c r="I5" s="35">
        <f>F5+H5</f>
        <v>61.88000000000001</v>
      </c>
    </row>
    <row r="6" spans="5:9" s="3" customFormat="1" ht="24.75" customHeight="1">
      <c r="E6" s="18"/>
      <c r="F6" s="19"/>
      <c r="G6" s="19"/>
      <c r="H6" s="19"/>
      <c r="I6" s="19"/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18.75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5">
    <cfRule type="duplicateValues" priority="1" dxfId="0">
      <formula>AND(COUNTIF($I$4:$I$5,I4)&gt;1,NOT(ISBLANK(I4)))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12.875" style="0" customWidth="1"/>
    <col min="4" max="4" width="15.625" style="0" customWidth="1"/>
    <col min="5" max="5" width="9.625" style="4" customWidth="1"/>
    <col min="6" max="6" width="9.25390625" style="5" customWidth="1"/>
    <col min="7" max="7" width="10.375" style="5" customWidth="1"/>
    <col min="8" max="8" width="8.875" style="5" customWidth="1"/>
    <col min="9" max="9" width="9.1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254</v>
      </c>
      <c r="D4" s="33" t="s">
        <v>255</v>
      </c>
      <c r="E4" s="34">
        <v>53.3</v>
      </c>
      <c r="F4" s="35">
        <f>E4*0.6</f>
        <v>31.979999999999997</v>
      </c>
      <c r="G4" s="35">
        <v>82.3</v>
      </c>
      <c r="H4" s="35">
        <f>G4*0.4</f>
        <v>32.92</v>
      </c>
      <c r="I4" s="35">
        <f>F4+H4</f>
        <v>64.9</v>
      </c>
    </row>
    <row r="5" spans="5:9" s="3" customFormat="1" ht="24.75" customHeight="1">
      <c r="E5" s="18"/>
      <c r="F5" s="19"/>
      <c r="G5" s="19"/>
      <c r="H5" s="19"/>
      <c r="I5" s="19"/>
    </row>
    <row r="6" spans="5:9" s="3" customFormat="1" ht="24.75" customHeight="1">
      <c r="E6" s="18"/>
      <c r="F6" s="19"/>
      <c r="G6" s="19"/>
      <c r="H6" s="19"/>
      <c r="I6" s="19"/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18.75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">
    <cfRule type="duplicateValues" priority="1" dxfId="0">
      <formula>AND(COUNTIF($I$4:$I$4,I4)&gt;1,NOT(ISBLANK(I4)))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5.00390625" style="0" customWidth="1"/>
    <col min="2" max="2" width="23.125" style="0" customWidth="1"/>
    <col min="3" max="3" width="11.75390625" style="0" customWidth="1"/>
    <col min="4" max="4" width="16.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8" t="s">
        <v>10</v>
      </c>
      <c r="C4" s="38" t="s">
        <v>23</v>
      </c>
      <c r="D4" s="38" t="s">
        <v>24</v>
      </c>
      <c r="E4" s="34">
        <v>78.175</v>
      </c>
      <c r="F4" s="35">
        <f aca="true" t="shared" si="0" ref="F4:F9">E4/2</f>
        <v>39.0875</v>
      </c>
      <c r="G4" s="35">
        <v>75.3</v>
      </c>
      <c r="H4" s="35">
        <f aca="true" t="shared" si="1" ref="H4:H9">G4/2</f>
        <v>37.65</v>
      </c>
      <c r="I4" s="35">
        <f aca="true" t="shared" si="2" ref="I4:I9">F4+H4</f>
        <v>76.7375</v>
      </c>
    </row>
    <row r="5" spans="1:9" s="3" customFormat="1" ht="24.75" customHeight="1">
      <c r="A5" s="32">
        <v>2</v>
      </c>
      <c r="B5" s="38" t="s">
        <v>10</v>
      </c>
      <c r="C5" s="38" t="s">
        <v>23</v>
      </c>
      <c r="D5" s="38" t="s">
        <v>25</v>
      </c>
      <c r="E5" s="36">
        <v>73.4</v>
      </c>
      <c r="F5" s="35">
        <f t="shared" si="0"/>
        <v>36.7</v>
      </c>
      <c r="G5" s="35">
        <v>79.38</v>
      </c>
      <c r="H5" s="35">
        <f t="shared" si="1"/>
        <v>39.69</v>
      </c>
      <c r="I5" s="35">
        <f t="shared" si="2"/>
        <v>76.39</v>
      </c>
    </row>
    <row r="6" spans="1:9" s="3" customFormat="1" ht="24.75" customHeight="1">
      <c r="A6" s="32">
        <v>3</v>
      </c>
      <c r="B6" s="38" t="s">
        <v>10</v>
      </c>
      <c r="C6" s="38" t="s">
        <v>23</v>
      </c>
      <c r="D6" s="38" t="s">
        <v>26</v>
      </c>
      <c r="E6" s="36">
        <v>76.975</v>
      </c>
      <c r="F6" s="35">
        <f t="shared" si="0"/>
        <v>38.4875</v>
      </c>
      <c r="G6" s="35">
        <v>74.96</v>
      </c>
      <c r="H6" s="35">
        <f t="shared" si="1"/>
        <v>37.48</v>
      </c>
      <c r="I6" s="35">
        <f t="shared" si="2"/>
        <v>75.9675</v>
      </c>
    </row>
    <row r="7" spans="1:9" s="3" customFormat="1" ht="24.75" customHeight="1">
      <c r="A7" s="32">
        <v>4</v>
      </c>
      <c r="B7" s="38" t="s">
        <v>10</v>
      </c>
      <c r="C7" s="38" t="s">
        <v>23</v>
      </c>
      <c r="D7" s="38" t="s">
        <v>27</v>
      </c>
      <c r="E7" s="36">
        <v>74.2</v>
      </c>
      <c r="F7" s="35">
        <f t="shared" si="0"/>
        <v>37.1</v>
      </c>
      <c r="G7" s="35">
        <v>75.9</v>
      </c>
      <c r="H7" s="35">
        <f t="shared" si="1"/>
        <v>37.95</v>
      </c>
      <c r="I7" s="35">
        <f t="shared" si="2"/>
        <v>75.05000000000001</v>
      </c>
    </row>
    <row r="8" spans="1:9" s="3" customFormat="1" ht="24.75" customHeight="1">
      <c r="A8" s="32">
        <v>5</v>
      </c>
      <c r="B8" s="38" t="s">
        <v>10</v>
      </c>
      <c r="C8" s="38" t="s">
        <v>23</v>
      </c>
      <c r="D8" s="38" t="s">
        <v>28</v>
      </c>
      <c r="E8" s="36">
        <v>73.05</v>
      </c>
      <c r="F8" s="35">
        <f t="shared" si="0"/>
        <v>36.525</v>
      </c>
      <c r="G8" s="35">
        <v>76.9</v>
      </c>
      <c r="H8" s="35">
        <f t="shared" si="1"/>
        <v>38.45</v>
      </c>
      <c r="I8" s="35">
        <f t="shared" si="2"/>
        <v>74.975</v>
      </c>
    </row>
    <row r="9" spans="1:9" s="3" customFormat="1" ht="24.75" customHeight="1">
      <c r="A9" s="32">
        <v>6</v>
      </c>
      <c r="B9" s="38" t="s">
        <v>10</v>
      </c>
      <c r="C9" s="38" t="s">
        <v>23</v>
      </c>
      <c r="D9" s="38" t="s">
        <v>29</v>
      </c>
      <c r="E9" s="36">
        <v>73.75</v>
      </c>
      <c r="F9" s="35">
        <f t="shared" si="0"/>
        <v>36.875</v>
      </c>
      <c r="G9" s="35">
        <v>76.16</v>
      </c>
      <c r="H9" s="35">
        <f t="shared" si="1"/>
        <v>38.08</v>
      </c>
      <c r="I9" s="35">
        <f t="shared" si="2"/>
        <v>74.955</v>
      </c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24.75" customHeight="1">
      <c r="E54" s="18"/>
      <c r="F54" s="19"/>
      <c r="G54" s="19"/>
      <c r="H54" s="19"/>
      <c r="I54" s="19"/>
    </row>
    <row r="55" spans="5:9" s="3" customFormat="1" ht="24.75" customHeight="1">
      <c r="E55" s="18"/>
      <c r="F55" s="19"/>
      <c r="G55" s="19"/>
      <c r="H55" s="19"/>
      <c r="I55" s="19"/>
    </row>
    <row r="56" spans="5:9" s="3" customFormat="1" ht="24.75" customHeight="1">
      <c r="E56" s="18"/>
      <c r="F56" s="19"/>
      <c r="G56" s="19"/>
      <c r="H56" s="19"/>
      <c r="I56" s="19"/>
    </row>
    <row r="57" spans="5:9" s="3" customFormat="1" ht="24.75" customHeight="1">
      <c r="E57" s="18"/>
      <c r="F57" s="19"/>
      <c r="G57" s="19"/>
      <c r="H57" s="19"/>
      <c r="I57" s="19"/>
    </row>
    <row r="58" spans="5:9" s="3" customFormat="1" ht="24.75" customHeight="1">
      <c r="E58" s="18"/>
      <c r="F58" s="19"/>
      <c r="G58" s="19"/>
      <c r="H58" s="19"/>
      <c r="I58" s="19"/>
    </row>
    <row r="59" spans="5:9" s="3" customFormat="1" ht="24.75" customHeight="1">
      <c r="E59" s="18"/>
      <c r="F59" s="19"/>
      <c r="G59" s="19"/>
      <c r="H59" s="19"/>
      <c r="I59" s="19"/>
    </row>
    <row r="60" spans="5:9" s="3" customFormat="1" ht="24.75" customHeight="1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9">
    <cfRule type="duplicateValues" priority="1" dxfId="0">
      <formula>AND(COUNTIF($I$4:$I$9,I4)&gt;1,NOT(ISBLANK(I4)))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11.50390625" style="0" customWidth="1"/>
    <col min="4" max="4" width="15.625" style="0" customWidth="1"/>
    <col min="5" max="5" width="9.625" style="4" customWidth="1"/>
    <col min="6" max="6" width="10.75390625" style="5" customWidth="1"/>
    <col min="7" max="7" width="10.375" style="5" customWidth="1"/>
    <col min="8" max="8" width="9.25390625" style="5" customWidth="1"/>
    <col min="9" max="9" width="9.1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256</v>
      </c>
      <c r="D4" s="33" t="s">
        <v>257</v>
      </c>
      <c r="E4" s="34">
        <v>64.4</v>
      </c>
      <c r="F4" s="35">
        <f>E4*0.6</f>
        <v>38.64</v>
      </c>
      <c r="G4" s="35">
        <v>75.1</v>
      </c>
      <c r="H4" s="35">
        <f>G4*0.4</f>
        <v>30.04</v>
      </c>
      <c r="I4" s="35">
        <f>F4+H4</f>
        <v>68.68</v>
      </c>
    </row>
    <row r="5" spans="5:9" s="3" customFormat="1" ht="24.75" customHeight="1">
      <c r="E5" s="18"/>
      <c r="F5" s="19"/>
      <c r="G5" s="19"/>
      <c r="H5" s="19"/>
      <c r="I5" s="19"/>
    </row>
    <row r="6" spans="5:9" s="3" customFormat="1" ht="24.75" customHeight="1">
      <c r="E6" s="18"/>
      <c r="F6" s="19"/>
      <c r="G6" s="19"/>
      <c r="H6" s="19"/>
      <c r="I6" s="19"/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18.75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">
    <cfRule type="duplicateValues" priority="1" dxfId="0">
      <formula>AND(COUNTIF($I$4:$I$4,I4)&gt;1,NOT(ISBLANK(I4)))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4">
      <selection activeCell="F15" sqref="F15"/>
    </sheetView>
  </sheetViews>
  <sheetFormatPr defaultColWidth="9.00390625" defaultRowHeight="14.25"/>
  <cols>
    <col min="1" max="1" width="5.125" style="0" customWidth="1"/>
    <col min="2" max="2" width="22.125" style="0" customWidth="1"/>
    <col min="3" max="3" width="17.50390625" style="0" customWidth="1"/>
    <col min="4" max="4" width="15.625" style="0" customWidth="1"/>
    <col min="5" max="5" width="9.625" style="4" customWidth="1"/>
    <col min="6" max="6" width="8.75390625" style="5" customWidth="1"/>
    <col min="7" max="8" width="9.25390625" style="5" customWidth="1"/>
    <col min="9" max="9" width="9.1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258</v>
      </c>
      <c r="D4" s="33" t="s">
        <v>259</v>
      </c>
      <c r="E4" s="34">
        <v>57.05</v>
      </c>
      <c r="F4" s="35">
        <f aca="true" t="shared" si="0" ref="F4:F12">E4*0.6</f>
        <v>34.23</v>
      </c>
      <c r="G4" s="35">
        <v>79.4</v>
      </c>
      <c r="H4" s="35">
        <f aca="true" t="shared" si="1" ref="H4:H12">G4*0.4</f>
        <v>31.760000000000005</v>
      </c>
      <c r="I4" s="35">
        <f aca="true" t="shared" si="2" ref="I4:I12">F4+H4</f>
        <v>65.99000000000001</v>
      </c>
    </row>
    <row r="5" spans="1:9" s="3" customFormat="1" ht="24.75" customHeight="1">
      <c r="A5" s="32">
        <v>2</v>
      </c>
      <c r="B5" s="33" t="s">
        <v>210</v>
      </c>
      <c r="C5" s="33" t="s">
        <v>258</v>
      </c>
      <c r="D5" s="33" t="s">
        <v>260</v>
      </c>
      <c r="E5" s="36">
        <v>53.7</v>
      </c>
      <c r="F5" s="35">
        <f t="shared" si="0"/>
        <v>32.22</v>
      </c>
      <c r="G5" s="35">
        <v>77.7</v>
      </c>
      <c r="H5" s="35">
        <f t="shared" si="1"/>
        <v>31.080000000000002</v>
      </c>
      <c r="I5" s="35">
        <f t="shared" si="2"/>
        <v>63.3</v>
      </c>
    </row>
    <row r="6" spans="1:9" s="3" customFormat="1" ht="24.75" customHeight="1">
      <c r="A6" s="32">
        <v>3</v>
      </c>
      <c r="B6" s="33" t="s">
        <v>210</v>
      </c>
      <c r="C6" s="33" t="s">
        <v>258</v>
      </c>
      <c r="D6" s="33" t="s">
        <v>261</v>
      </c>
      <c r="E6" s="36">
        <v>48.05</v>
      </c>
      <c r="F6" s="35">
        <f t="shared" si="0"/>
        <v>28.83</v>
      </c>
      <c r="G6" s="35">
        <v>79</v>
      </c>
      <c r="H6" s="35">
        <f t="shared" si="1"/>
        <v>31.6</v>
      </c>
      <c r="I6" s="35">
        <f t="shared" si="2"/>
        <v>60.43</v>
      </c>
    </row>
    <row r="7" spans="1:9" s="3" customFormat="1" ht="24.75" customHeight="1">
      <c r="A7" s="32">
        <v>4</v>
      </c>
      <c r="B7" s="33" t="s">
        <v>210</v>
      </c>
      <c r="C7" s="33" t="s">
        <v>258</v>
      </c>
      <c r="D7" s="33" t="s">
        <v>262</v>
      </c>
      <c r="E7" s="36">
        <v>51.5</v>
      </c>
      <c r="F7" s="35">
        <f t="shared" si="0"/>
        <v>30.9</v>
      </c>
      <c r="G7" s="35">
        <v>73.8</v>
      </c>
      <c r="H7" s="35">
        <f t="shared" si="1"/>
        <v>29.52</v>
      </c>
      <c r="I7" s="35">
        <f t="shared" si="2"/>
        <v>60.42</v>
      </c>
    </row>
    <row r="8" spans="1:9" s="3" customFormat="1" ht="24.75" customHeight="1">
      <c r="A8" s="32">
        <v>5</v>
      </c>
      <c r="B8" s="33" t="s">
        <v>210</v>
      </c>
      <c r="C8" s="33" t="s">
        <v>258</v>
      </c>
      <c r="D8" s="33" t="s">
        <v>263</v>
      </c>
      <c r="E8" s="36">
        <v>47.55</v>
      </c>
      <c r="F8" s="35">
        <f t="shared" si="0"/>
        <v>28.529999999999998</v>
      </c>
      <c r="G8" s="35">
        <v>73.8</v>
      </c>
      <c r="H8" s="35">
        <f t="shared" si="1"/>
        <v>29.52</v>
      </c>
      <c r="I8" s="35">
        <f t="shared" si="2"/>
        <v>58.05</v>
      </c>
    </row>
    <row r="9" spans="1:9" s="3" customFormat="1" ht="24.75" customHeight="1">
      <c r="A9" s="32">
        <v>6</v>
      </c>
      <c r="B9" s="33" t="s">
        <v>210</v>
      </c>
      <c r="C9" s="33" t="s">
        <v>258</v>
      </c>
      <c r="D9" s="33" t="s">
        <v>264</v>
      </c>
      <c r="E9" s="36">
        <v>46.6</v>
      </c>
      <c r="F9" s="35">
        <f t="shared" si="0"/>
        <v>27.96</v>
      </c>
      <c r="G9" s="35">
        <v>71.7</v>
      </c>
      <c r="H9" s="35">
        <f t="shared" si="1"/>
        <v>28.680000000000003</v>
      </c>
      <c r="I9" s="35">
        <f t="shared" si="2"/>
        <v>56.64</v>
      </c>
    </row>
    <row r="10" spans="1:9" s="3" customFormat="1" ht="24.75" customHeight="1">
      <c r="A10" s="32">
        <v>7</v>
      </c>
      <c r="B10" s="33" t="s">
        <v>210</v>
      </c>
      <c r="C10" s="33" t="s">
        <v>258</v>
      </c>
      <c r="D10" s="33" t="s">
        <v>265</v>
      </c>
      <c r="E10" s="36">
        <v>46.3</v>
      </c>
      <c r="F10" s="35">
        <f t="shared" si="0"/>
        <v>27.779999999999998</v>
      </c>
      <c r="G10" s="35">
        <v>68.8</v>
      </c>
      <c r="H10" s="35">
        <f t="shared" si="1"/>
        <v>27.52</v>
      </c>
      <c r="I10" s="35">
        <f t="shared" si="2"/>
        <v>55.3</v>
      </c>
    </row>
    <row r="11" spans="1:9" s="3" customFormat="1" ht="24.75" customHeight="1">
      <c r="A11" s="32">
        <v>8</v>
      </c>
      <c r="B11" s="33" t="s">
        <v>210</v>
      </c>
      <c r="C11" s="33" t="s">
        <v>258</v>
      </c>
      <c r="D11" s="33" t="s">
        <v>266</v>
      </c>
      <c r="E11" s="36">
        <v>44.6</v>
      </c>
      <c r="F11" s="35">
        <f t="shared" si="0"/>
        <v>26.76</v>
      </c>
      <c r="G11" s="35">
        <v>69.8</v>
      </c>
      <c r="H11" s="35">
        <f t="shared" si="1"/>
        <v>27.92</v>
      </c>
      <c r="I11" s="35">
        <f t="shared" si="2"/>
        <v>54.68000000000001</v>
      </c>
    </row>
    <row r="12" spans="1:9" s="3" customFormat="1" ht="24.75" customHeight="1">
      <c r="A12" s="32">
        <v>9</v>
      </c>
      <c r="B12" s="33" t="s">
        <v>210</v>
      </c>
      <c r="C12" s="33" t="s">
        <v>258</v>
      </c>
      <c r="D12" s="33" t="s">
        <v>267</v>
      </c>
      <c r="E12" s="36">
        <v>43.3</v>
      </c>
      <c r="F12" s="35">
        <f t="shared" si="0"/>
        <v>25.979999999999997</v>
      </c>
      <c r="G12" s="35">
        <v>67.6</v>
      </c>
      <c r="H12" s="35">
        <f t="shared" si="1"/>
        <v>27.04</v>
      </c>
      <c r="I12" s="35">
        <f t="shared" si="2"/>
        <v>53.019999999999996</v>
      </c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12">
    <cfRule type="duplicateValues" priority="1" dxfId="0">
      <formula>AND(COUNTIF($I$4:$I$12,I4)&gt;1,NOT(ISBLANK(I4)))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12.25390625" style="0" customWidth="1"/>
    <col min="4" max="4" width="15.625" style="0" customWidth="1"/>
    <col min="5" max="5" width="9.625" style="4" customWidth="1"/>
    <col min="6" max="6" width="9.00390625" style="5" customWidth="1"/>
    <col min="7" max="7" width="10.375" style="5" customWidth="1"/>
    <col min="8" max="8" width="8.875" style="5" customWidth="1"/>
    <col min="9" max="9" width="9.37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268</v>
      </c>
      <c r="D4" s="33" t="s">
        <v>269</v>
      </c>
      <c r="E4" s="36">
        <v>58.8</v>
      </c>
      <c r="F4" s="35">
        <f aca="true" t="shared" si="0" ref="F4:F11">E4*0.6</f>
        <v>35.279999999999994</v>
      </c>
      <c r="G4" s="35">
        <v>82.7</v>
      </c>
      <c r="H4" s="35">
        <f aca="true" t="shared" si="1" ref="H4:H11">G4*0.4</f>
        <v>33.080000000000005</v>
      </c>
      <c r="I4" s="35">
        <f aca="true" t="shared" si="2" ref="I4:I11">F4+H4</f>
        <v>68.36</v>
      </c>
    </row>
    <row r="5" spans="1:9" s="3" customFormat="1" ht="24.75" customHeight="1">
      <c r="A5" s="32">
        <v>2</v>
      </c>
      <c r="B5" s="33" t="s">
        <v>210</v>
      </c>
      <c r="C5" s="33" t="s">
        <v>268</v>
      </c>
      <c r="D5" s="33" t="s">
        <v>270</v>
      </c>
      <c r="E5" s="34">
        <v>60.1</v>
      </c>
      <c r="F5" s="35">
        <f t="shared" si="0"/>
        <v>36.06</v>
      </c>
      <c r="G5" s="35">
        <v>75.6</v>
      </c>
      <c r="H5" s="35">
        <f t="shared" si="1"/>
        <v>30.24</v>
      </c>
      <c r="I5" s="35">
        <f t="shared" si="2"/>
        <v>66.3</v>
      </c>
    </row>
    <row r="6" spans="1:9" s="3" customFormat="1" ht="24.75" customHeight="1">
      <c r="A6" s="32">
        <v>3</v>
      </c>
      <c r="B6" s="33" t="s">
        <v>210</v>
      </c>
      <c r="C6" s="33" t="s">
        <v>268</v>
      </c>
      <c r="D6" s="33" t="s">
        <v>271</v>
      </c>
      <c r="E6" s="36">
        <v>51.35</v>
      </c>
      <c r="F6" s="35">
        <f t="shared" si="0"/>
        <v>30.81</v>
      </c>
      <c r="G6" s="35">
        <v>79.2</v>
      </c>
      <c r="H6" s="35">
        <f t="shared" si="1"/>
        <v>31.680000000000003</v>
      </c>
      <c r="I6" s="35">
        <f t="shared" si="2"/>
        <v>62.49</v>
      </c>
    </row>
    <row r="7" spans="1:9" s="3" customFormat="1" ht="24.75" customHeight="1">
      <c r="A7" s="32">
        <v>4</v>
      </c>
      <c r="B7" s="33" t="s">
        <v>210</v>
      </c>
      <c r="C7" s="33" t="s">
        <v>268</v>
      </c>
      <c r="D7" s="33" t="s">
        <v>272</v>
      </c>
      <c r="E7" s="36">
        <v>51.55</v>
      </c>
      <c r="F7" s="35">
        <f t="shared" si="0"/>
        <v>30.929999999999996</v>
      </c>
      <c r="G7" s="35">
        <v>78</v>
      </c>
      <c r="H7" s="35">
        <f t="shared" si="1"/>
        <v>31.200000000000003</v>
      </c>
      <c r="I7" s="35">
        <f t="shared" si="2"/>
        <v>62.129999999999995</v>
      </c>
    </row>
    <row r="8" spans="1:9" s="3" customFormat="1" ht="24.75" customHeight="1">
      <c r="A8" s="32">
        <v>5</v>
      </c>
      <c r="B8" s="33" t="s">
        <v>210</v>
      </c>
      <c r="C8" s="33" t="s">
        <v>268</v>
      </c>
      <c r="D8" s="33" t="s">
        <v>273</v>
      </c>
      <c r="E8" s="36">
        <v>49.65</v>
      </c>
      <c r="F8" s="35">
        <f t="shared" si="0"/>
        <v>29.79</v>
      </c>
      <c r="G8" s="35">
        <v>77</v>
      </c>
      <c r="H8" s="35">
        <f t="shared" si="1"/>
        <v>30.8</v>
      </c>
      <c r="I8" s="35">
        <f t="shared" si="2"/>
        <v>60.59</v>
      </c>
    </row>
    <row r="9" spans="1:9" s="3" customFormat="1" ht="24.75" customHeight="1">
      <c r="A9" s="32">
        <v>6</v>
      </c>
      <c r="B9" s="33" t="s">
        <v>210</v>
      </c>
      <c r="C9" s="33" t="s">
        <v>268</v>
      </c>
      <c r="D9" s="33" t="s">
        <v>274</v>
      </c>
      <c r="E9" s="36">
        <v>51</v>
      </c>
      <c r="F9" s="35">
        <f t="shared" si="0"/>
        <v>30.599999999999998</v>
      </c>
      <c r="G9" s="35">
        <v>72.9</v>
      </c>
      <c r="H9" s="35">
        <f t="shared" si="1"/>
        <v>29.160000000000004</v>
      </c>
      <c r="I9" s="35">
        <f t="shared" si="2"/>
        <v>59.760000000000005</v>
      </c>
    </row>
    <row r="10" spans="1:9" s="3" customFormat="1" ht="24.75" customHeight="1">
      <c r="A10" s="32">
        <v>7</v>
      </c>
      <c r="B10" s="33" t="s">
        <v>210</v>
      </c>
      <c r="C10" s="33" t="s">
        <v>268</v>
      </c>
      <c r="D10" s="33" t="s">
        <v>275</v>
      </c>
      <c r="E10" s="36">
        <v>51.85</v>
      </c>
      <c r="F10" s="35">
        <f t="shared" si="0"/>
        <v>31.11</v>
      </c>
      <c r="G10" s="35">
        <v>71.2</v>
      </c>
      <c r="H10" s="35">
        <f t="shared" si="1"/>
        <v>28.480000000000004</v>
      </c>
      <c r="I10" s="35">
        <f t="shared" si="2"/>
        <v>59.59</v>
      </c>
    </row>
    <row r="11" spans="1:9" s="3" customFormat="1" ht="24.75" customHeight="1">
      <c r="A11" s="32">
        <v>8</v>
      </c>
      <c r="B11" s="33" t="s">
        <v>210</v>
      </c>
      <c r="C11" s="33" t="s">
        <v>268</v>
      </c>
      <c r="D11" s="33" t="s">
        <v>276</v>
      </c>
      <c r="E11" s="36">
        <v>48.8</v>
      </c>
      <c r="F11" s="35">
        <f t="shared" si="0"/>
        <v>29.279999999999998</v>
      </c>
      <c r="G11" s="35">
        <v>72.6</v>
      </c>
      <c r="H11" s="35">
        <f t="shared" si="1"/>
        <v>29.04</v>
      </c>
      <c r="I11" s="35">
        <f t="shared" si="2"/>
        <v>58.31999999999999</v>
      </c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11">
    <cfRule type="duplicateValues" priority="1" dxfId="0">
      <formula>AND(COUNTIF($I$4:$I$11,I4)&gt;1,NOT(ISBLANK(I4)))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15.75390625" style="0" customWidth="1"/>
    <col min="4" max="4" width="15.625" style="0" customWidth="1"/>
    <col min="5" max="5" width="9.625" style="4" customWidth="1"/>
    <col min="6" max="6" width="9.00390625" style="5" customWidth="1"/>
    <col min="7" max="7" width="10.375" style="5" customWidth="1"/>
    <col min="8" max="8" width="9.00390625" style="5" customWidth="1"/>
    <col min="9" max="9" width="10.003906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277</v>
      </c>
      <c r="D4" s="33" t="s">
        <v>278</v>
      </c>
      <c r="E4" s="34">
        <v>55.9</v>
      </c>
      <c r="F4" s="35">
        <f>E4*0.6</f>
        <v>33.54</v>
      </c>
      <c r="G4" s="35">
        <v>80.9</v>
      </c>
      <c r="H4" s="35">
        <f>G4*0.4</f>
        <v>32.36000000000001</v>
      </c>
      <c r="I4" s="35">
        <f>F4+H4</f>
        <v>65.9</v>
      </c>
    </row>
    <row r="5" spans="1:9" s="3" customFormat="1" ht="24.75" customHeight="1">
      <c r="A5" s="32">
        <v>2</v>
      </c>
      <c r="B5" s="33" t="s">
        <v>210</v>
      </c>
      <c r="C5" s="33" t="s">
        <v>277</v>
      </c>
      <c r="D5" s="33" t="s">
        <v>279</v>
      </c>
      <c r="E5" s="36">
        <v>46.9</v>
      </c>
      <c r="F5" s="35">
        <f>E5*0.6</f>
        <v>28.139999999999997</v>
      </c>
      <c r="G5" s="35">
        <v>71.6</v>
      </c>
      <c r="H5" s="35">
        <f>G5*0.4</f>
        <v>28.64</v>
      </c>
      <c r="I5" s="35">
        <f>F5+H5</f>
        <v>56.78</v>
      </c>
    </row>
    <row r="6" spans="5:9" s="3" customFormat="1" ht="24.75" customHeight="1">
      <c r="E6" s="18"/>
      <c r="F6" s="19"/>
      <c r="G6" s="19"/>
      <c r="H6" s="19"/>
      <c r="I6" s="19"/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18.75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5">
    <cfRule type="duplicateValues" priority="1" dxfId="0">
      <formula>AND(COUNTIF($I$4:$I$5,I4)&gt;1,NOT(ISBLANK(I4)))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22">
      <selection activeCell="J21" sqref="J21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6.50390625" style="0" customWidth="1"/>
    <col min="4" max="4" width="15.625" style="0" customWidth="1"/>
    <col min="5" max="5" width="9.625" style="4" customWidth="1"/>
    <col min="6" max="6" width="9.50390625" style="5" customWidth="1"/>
    <col min="7" max="7" width="10.375" style="5" customWidth="1"/>
    <col min="8" max="8" width="9.125" style="5" customWidth="1"/>
    <col min="9" max="9" width="9.5039062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280</v>
      </c>
      <c r="D4" s="33" t="s">
        <v>281</v>
      </c>
      <c r="E4" s="34">
        <v>67.1</v>
      </c>
      <c r="F4" s="35">
        <f aca="true" t="shared" si="0" ref="F4:F38">E4*0.6</f>
        <v>40.26</v>
      </c>
      <c r="G4" s="35">
        <v>76.1</v>
      </c>
      <c r="H4" s="35">
        <f aca="true" t="shared" si="1" ref="H4:H38">G4*0.4</f>
        <v>30.439999999999998</v>
      </c>
      <c r="I4" s="35">
        <f aca="true" t="shared" si="2" ref="I4:I38">F4+H4</f>
        <v>70.69999999999999</v>
      </c>
    </row>
    <row r="5" spans="1:9" s="3" customFormat="1" ht="24.75" customHeight="1">
      <c r="A5" s="32">
        <v>2</v>
      </c>
      <c r="B5" s="33" t="s">
        <v>210</v>
      </c>
      <c r="C5" s="33" t="s">
        <v>280</v>
      </c>
      <c r="D5" s="33" t="s">
        <v>282</v>
      </c>
      <c r="E5" s="36">
        <v>63.35</v>
      </c>
      <c r="F5" s="35">
        <f t="shared" si="0"/>
        <v>38.01</v>
      </c>
      <c r="G5" s="35">
        <v>79.6</v>
      </c>
      <c r="H5" s="35">
        <f t="shared" si="1"/>
        <v>31.84</v>
      </c>
      <c r="I5" s="35">
        <f t="shared" si="2"/>
        <v>69.85</v>
      </c>
    </row>
    <row r="6" spans="1:9" s="3" customFormat="1" ht="24.75" customHeight="1">
      <c r="A6" s="32">
        <v>3</v>
      </c>
      <c r="B6" s="33" t="s">
        <v>210</v>
      </c>
      <c r="C6" s="33" t="s">
        <v>280</v>
      </c>
      <c r="D6" s="33" t="s">
        <v>283</v>
      </c>
      <c r="E6" s="36">
        <v>54.2</v>
      </c>
      <c r="F6" s="35">
        <f t="shared" si="0"/>
        <v>32.52</v>
      </c>
      <c r="G6" s="35">
        <v>85.8</v>
      </c>
      <c r="H6" s="35">
        <f t="shared" si="1"/>
        <v>34.32</v>
      </c>
      <c r="I6" s="35">
        <f t="shared" si="2"/>
        <v>66.84</v>
      </c>
    </row>
    <row r="7" spans="1:9" s="3" customFormat="1" ht="24.75" customHeight="1">
      <c r="A7" s="32">
        <v>4</v>
      </c>
      <c r="B7" s="33" t="s">
        <v>210</v>
      </c>
      <c r="C7" s="33" t="s">
        <v>280</v>
      </c>
      <c r="D7" s="33" t="s">
        <v>284</v>
      </c>
      <c r="E7" s="36">
        <v>56.7</v>
      </c>
      <c r="F7" s="35">
        <f t="shared" si="0"/>
        <v>34.02</v>
      </c>
      <c r="G7" s="35">
        <v>77.9</v>
      </c>
      <c r="H7" s="35">
        <f t="shared" si="1"/>
        <v>31.160000000000004</v>
      </c>
      <c r="I7" s="35">
        <f t="shared" si="2"/>
        <v>65.18</v>
      </c>
    </row>
    <row r="8" spans="1:9" s="3" customFormat="1" ht="24.75" customHeight="1">
      <c r="A8" s="32">
        <v>5</v>
      </c>
      <c r="B8" s="33" t="s">
        <v>210</v>
      </c>
      <c r="C8" s="33" t="s">
        <v>280</v>
      </c>
      <c r="D8" s="33" t="s">
        <v>285</v>
      </c>
      <c r="E8" s="36">
        <v>55.6</v>
      </c>
      <c r="F8" s="35">
        <f t="shared" si="0"/>
        <v>33.36</v>
      </c>
      <c r="G8" s="35">
        <v>76.4</v>
      </c>
      <c r="H8" s="35">
        <f t="shared" si="1"/>
        <v>30.560000000000002</v>
      </c>
      <c r="I8" s="35">
        <f t="shared" si="2"/>
        <v>63.92</v>
      </c>
    </row>
    <row r="9" spans="1:9" s="3" customFormat="1" ht="24.75" customHeight="1">
      <c r="A9" s="32">
        <v>6</v>
      </c>
      <c r="B9" s="33" t="s">
        <v>210</v>
      </c>
      <c r="C9" s="33" t="s">
        <v>280</v>
      </c>
      <c r="D9" s="33" t="s">
        <v>286</v>
      </c>
      <c r="E9" s="36">
        <v>61.55</v>
      </c>
      <c r="F9" s="35">
        <f t="shared" si="0"/>
        <v>36.93</v>
      </c>
      <c r="G9" s="35">
        <v>67.4</v>
      </c>
      <c r="H9" s="35">
        <f t="shared" si="1"/>
        <v>26.960000000000004</v>
      </c>
      <c r="I9" s="35">
        <f t="shared" si="2"/>
        <v>63.89</v>
      </c>
    </row>
    <row r="10" spans="1:9" s="3" customFormat="1" ht="24.75" customHeight="1">
      <c r="A10" s="32">
        <v>7</v>
      </c>
      <c r="B10" s="33" t="s">
        <v>210</v>
      </c>
      <c r="C10" s="33" t="s">
        <v>280</v>
      </c>
      <c r="D10" s="33" t="s">
        <v>287</v>
      </c>
      <c r="E10" s="36">
        <v>55.65</v>
      </c>
      <c r="F10" s="35">
        <f t="shared" si="0"/>
        <v>33.39</v>
      </c>
      <c r="G10" s="35">
        <v>75.9</v>
      </c>
      <c r="H10" s="35">
        <f t="shared" si="1"/>
        <v>30.360000000000003</v>
      </c>
      <c r="I10" s="35">
        <f t="shared" si="2"/>
        <v>63.75</v>
      </c>
    </row>
    <row r="11" spans="1:9" s="3" customFormat="1" ht="24.75" customHeight="1">
      <c r="A11" s="32">
        <v>8</v>
      </c>
      <c r="B11" s="33" t="s">
        <v>210</v>
      </c>
      <c r="C11" s="33" t="s">
        <v>280</v>
      </c>
      <c r="D11" s="33" t="s">
        <v>288</v>
      </c>
      <c r="E11" s="36">
        <v>55.25</v>
      </c>
      <c r="F11" s="35">
        <f t="shared" si="0"/>
        <v>33.15</v>
      </c>
      <c r="G11" s="35">
        <v>76</v>
      </c>
      <c r="H11" s="35">
        <f t="shared" si="1"/>
        <v>30.400000000000002</v>
      </c>
      <c r="I11" s="35">
        <f t="shared" si="2"/>
        <v>63.55</v>
      </c>
    </row>
    <row r="12" spans="1:9" s="3" customFormat="1" ht="24.75" customHeight="1">
      <c r="A12" s="32">
        <v>9</v>
      </c>
      <c r="B12" s="33" t="s">
        <v>210</v>
      </c>
      <c r="C12" s="33" t="s">
        <v>280</v>
      </c>
      <c r="D12" s="33" t="s">
        <v>289</v>
      </c>
      <c r="E12" s="36">
        <v>54.05</v>
      </c>
      <c r="F12" s="35">
        <f t="shared" si="0"/>
        <v>32.43</v>
      </c>
      <c r="G12" s="35">
        <v>76.8</v>
      </c>
      <c r="H12" s="35">
        <f t="shared" si="1"/>
        <v>30.72</v>
      </c>
      <c r="I12" s="35">
        <f t="shared" si="2"/>
        <v>63.15</v>
      </c>
    </row>
    <row r="13" spans="1:9" s="3" customFormat="1" ht="24.75" customHeight="1">
      <c r="A13" s="32">
        <v>10</v>
      </c>
      <c r="B13" s="33" t="s">
        <v>210</v>
      </c>
      <c r="C13" s="33" t="s">
        <v>280</v>
      </c>
      <c r="D13" s="33" t="s">
        <v>290</v>
      </c>
      <c r="E13" s="36">
        <v>54.6</v>
      </c>
      <c r="F13" s="35">
        <f t="shared" si="0"/>
        <v>32.76</v>
      </c>
      <c r="G13" s="35">
        <v>75.44</v>
      </c>
      <c r="H13" s="35">
        <f t="shared" si="1"/>
        <v>30.176000000000002</v>
      </c>
      <c r="I13" s="35">
        <f t="shared" si="2"/>
        <v>62.936</v>
      </c>
    </row>
    <row r="14" spans="1:9" s="3" customFormat="1" ht="24.75" customHeight="1">
      <c r="A14" s="32">
        <v>11</v>
      </c>
      <c r="B14" s="33" t="s">
        <v>210</v>
      </c>
      <c r="C14" s="33" t="s">
        <v>280</v>
      </c>
      <c r="D14" s="33" t="s">
        <v>291</v>
      </c>
      <c r="E14" s="36">
        <v>53.5</v>
      </c>
      <c r="F14" s="35">
        <f t="shared" si="0"/>
        <v>32.1</v>
      </c>
      <c r="G14" s="35">
        <v>75.7</v>
      </c>
      <c r="H14" s="35">
        <f t="shared" si="1"/>
        <v>30.28</v>
      </c>
      <c r="I14" s="35">
        <f t="shared" si="2"/>
        <v>62.38</v>
      </c>
    </row>
    <row r="15" spans="1:9" s="3" customFormat="1" ht="24.75" customHeight="1">
      <c r="A15" s="32">
        <v>12</v>
      </c>
      <c r="B15" s="33" t="s">
        <v>210</v>
      </c>
      <c r="C15" s="33" t="s">
        <v>280</v>
      </c>
      <c r="D15" s="33" t="s">
        <v>292</v>
      </c>
      <c r="E15" s="36">
        <v>51.4</v>
      </c>
      <c r="F15" s="35">
        <f t="shared" si="0"/>
        <v>30.839999999999996</v>
      </c>
      <c r="G15" s="35">
        <v>75.8</v>
      </c>
      <c r="H15" s="35">
        <f t="shared" si="1"/>
        <v>30.32</v>
      </c>
      <c r="I15" s="35">
        <f t="shared" si="2"/>
        <v>61.16</v>
      </c>
    </row>
    <row r="16" spans="1:9" s="3" customFormat="1" ht="24.75" customHeight="1">
      <c r="A16" s="32">
        <v>13</v>
      </c>
      <c r="B16" s="33" t="s">
        <v>210</v>
      </c>
      <c r="C16" s="33" t="s">
        <v>280</v>
      </c>
      <c r="D16" s="33" t="s">
        <v>293</v>
      </c>
      <c r="E16" s="36">
        <v>55.35</v>
      </c>
      <c r="F16" s="35">
        <f t="shared" si="0"/>
        <v>33.21</v>
      </c>
      <c r="G16" s="35">
        <v>68.7</v>
      </c>
      <c r="H16" s="35">
        <f t="shared" si="1"/>
        <v>27.480000000000004</v>
      </c>
      <c r="I16" s="35">
        <f t="shared" si="2"/>
        <v>60.690000000000005</v>
      </c>
    </row>
    <row r="17" spans="1:9" s="3" customFormat="1" ht="24.75" customHeight="1">
      <c r="A17" s="32">
        <v>14</v>
      </c>
      <c r="B17" s="33" t="s">
        <v>210</v>
      </c>
      <c r="C17" s="33" t="s">
        <v>280</v>
      </c>
      <c r="D17" s="33" t="s">
        <v>294</v>
      </c>
      <c r="E17" s="36">
        <v>50.2</v>
      </c>
      <c r="F17" s="35">
        <f t="shared" si="0"/>
        <v>30.12</v>
      </c>
      <c r="G17" s="35">
        <v>75.8</v>
      </c>
      <c r="H17" s="35">
        <f t="shared" si="1"/>
        <v>30.32</v>
      </c>
      <c r="I17" s="35">
        <f t="shared" si="2"/>
        <v>60.44</v>
      </c>
    </row>
    <row r="18" spans="1:9" s="3" customFormat="1" ht="24.75" customHeight="1">
      <c r="A18" s="32">
        <v>15</v>
      </c>
      <c r="B18" s="33" t="s">
        <v>210</v>
      </c>
      <c r="C18" s="33" t="s">
        <v>280</v>
      </c>
      <c r="D18" s="33" t="s">
        <v>295</v>
      </c>
      <c r="E18" s="36">
        <v>51.95</v>
      </c>
      <c r="F18" s="35">
        <f t="shared" si="0"/>
        <v>31.17</v>
      </c>
      <c r="G18" s="35">
        <v>73.1</v>
      </c>
      <c r="H18" s="35">
        <f t="shared" si="1"/>
        <v>29.24</v>
      </c>
      <c r="I18" s="35">
        <f t="shared" si="2"/>
        <v>60.41</v>
      </c>
    </row>
    <row r="19" spans="1:9" s="3" customFormat="1" ht="24.75" customHeight="1">
      <c r="A19" s="32">
        <v>16</v>
      </c>
      <c r="B19" s="33" t="s">
        <v>210</v>
      </c>
      <c r="C19" s="33" t="s">
        <v>280</v>
      </c>
      <c r="D19" s="33" t="s">
        <v>296</v>
      </c>
      <c r="E19" s="36">
        <v>54.25</v>
      </c>
      <c r="F19" s="35">
        <f t="shared" si="0"/>
        <v>32.55</v>
      </c>
      <c r="G19" s="35">
        <v>69.6</v>
      </c>
      <c r="H19" s="35">
        <f t="shared" si="1"/>
        <v>27.84</v>
      </c>
      <c r="I19" s="35">
        <f t="shared" si="2"/>
        <v>60.39</v>
      </c>
    </row>
    <row r="20" spans="1:9" s="3" customFormat="1" ht="24.75" customHeight="1">
      <c r="A20" s="32">
        <v>17</v>
      </c>
      <c r="B20" s="33" t="s">
        <v>210</v>
      </c>
      <c r="C20" s="33" t="s">
        <v>280</v>
      </c>
      <c r="D20" s="33" t="s">
        <v>297</v>
      </c>
      <c r="E20" s="36">
        <v>50.85</v>
      </c>
      <c r="F20" s="35">
        <f t="shared" si="0"/>
        <v>30.509999999999998</v>
      </c>
      <c r="G20" s="35">
        <v>74.7</v>
      </c>
      <c r="H20" s="35">
        <f t="shared" si="1"/>
        <v>29.880000000000003</v>
      </c>
      <c r="I20" s="35">
        <f t="shared" si="2"/>
        <v>60.39</v>
      </c>
    </row>
    <row r="21" spans="1:9" s="3" customFormat="1" ht="24.75" customHeight="1">
      <c r="A21" s="32">
        <v>18</v>
      </c>
      <c r="B21" s="33" t="s">
        <v>210</v>
      </c>
      <c r="C21" s="33" t="s">
        <v>280</v>
      </c>
      <c r="D21" s="33" t="s">
        <v>298</v>
      </c>
      <c r="E21" s="36">
        <v>53.9</v>
      </c>
      <c r="F21" s="35">
        <f t="shared" si="0"/>
        <v>32.339999999999996</v>
      </c>
      <c r="G21" s="35">
        <v>69</v>
      </c>
      <c r="H21" s="35">
        <f t="shared" si="1"/>
        <v>27.6</v>
      </c>
      <c r="I21" s="35">
        <f t="shared" si="2"/>
        <v>59.94</v>
      </c>
    </row>
    <row r="22" spans="1:9" s="3" customFormat="1" ht="24.75" customHeight="1">
      <c r="A22" s="32">
        <v>19</v>
      </c>
      <c r="B22" s="33" t="s">
        <v>210</v>
      </c>
      <c r="C22" s="33" t="s">
        <v>280</v>
      </c>
      <c r="D22" s="33" t="s">
        <v>299</v>
      </c>
      <c r="E22" s="36">
        <v>52.6</v>
      </c>
      <c r="F22" s="35">
        <f t="shared" si="0"/>
        <v>31.56</v>
      </c>
      <c r="G22" s="35">
        <v>70.6</v>
      </c>
      <c r="H22" s="35">
        <f t="shared" si="1"/>
        <v>28.24</v>
      </c>
      <c r="I22" s="35">
        <f t="shared" si="2"/>
        <v>59.8</v>
      </c>
    </row>
    <row r="23" spans="1:9" s="3" customFormat="1" ht="24.75" customHeight="1">
      <c r="A23" s="32">
        <v>20</v>
      </c>
      <c r="B23" s="33" t="s">
        <v>210</v>
      </c>
      <c r="C23" s="33" t="s">
        <v>280</v>
      </c>
      <c r="D23" s="33" t="s">
        <v>300</v>
      </c>
      <c r="E23" s="36">
        <v>51.55</v>
      </c>
      <c r="F23" s="35">
        <f t="shared" si="0"/>
        <v>30.929999999999996</v>
      </c>
      <c r="G23" s="35">
        <v>72.06</v>
      </c>
      <c r="H23" s="35">
        <f t="shared" si="1"/>
        <v>28.824</v>
      </c>
      <c r="I23" s="35">
        <f t="shared" si="2"/>
        <v>59.754</v>
      </c>
    </row>
    <row r="24" spans="1:9" s="3" customFormat="1" ht="24.75" customHeight="1">
      <c r="A24" s="32">
        <v>21</v>
      </c>
      <c r="B24" s="33" t="s">
        <v>210</v>
      </c>
      <c r="C24" s="33" t="s">
        <v>280</v>
      </c>
      <c r="D24" s="33" t="s">
        <v>301</v>
      </c>
      <c r="E24" s="36">
        <v>51.3</v>
      </c>
      <c r="F24" s="35">
        <f t="shared" si="0"/>
        <v>30.779999999999998</v>
      </c>
      <c r="G24" s="35">
        <v>71.5</v>
      </c>
      <c r="H24" s="35">
        <f t="shared" si="1"/>
        <v>28.6</v>
      </c>
      <c r="I24" s="35">
        <f t="shared" si="2"/>
        <v>59.379999999999995</v>
      </c>
    </row>
    <row r="25" spans="1:9" s="3" customFormat="1" ht="24.75" customHeight="1">
      <c r="A25" s="32">
        <v>22</v>
      </c>
      <c r="B25" s="33" t="s">
        <v>210</v>
      </c>
      <c r="C25" s="33" t="s">
        <v>280</v>
      </c>
      <c r="D25" s="33" t="s">
        <v>302</v>
      </c>
      <c r="E25" s="36">
        <v>44.45</v>
      </c>
      <c r="F25" s="35">
        <f t="shared" si="0"/>
        <v>26.67</v>
      </c>
      <c r="G25" s="35">
        <v>77.8</v>
      </c>
      <c r="H25" s="35">
        <f t="shared" si="1"/>
        <v>31.12</v>
      </c>
      <c r="I25" s="35">
        <f t="shared" si="2"/>
        <v>57.790000000000006</v>
      </c>
    </row>
    <row r="26" spans="1:9" s="3" customFormat="1" ht="24.75" customHeight="1">
      <c r="A26" s="32">
        <v>23</v>
      </c>
      <c r="B26" s="33" t="s">
        <v>210</v>
      </c>
      <c r="C26" s="33" t="s">
        <v>280</v>
      </c>
      <c r="D26" s="33" t="s">
        <v>303</v>
      </c>
      <c r="E26" s="36">
        <v>54.7</v>
      </c>
      <c r="F26" s="35">
        <f t="shared" si="0"/>
        <v>32.82</v>
      </c>
      <c r="G26" s="35">
        <v>62.2</v>
      </c>
      <c r="H26" s="35">
        <f t="shared" si="1"/>
        <v>24.880000000000003</v>
      </c>
      <c r="I26" s="35">
        <f t="shared" si="2"/>
        <v>57.7</v>
      </c>
    </row>
    <row r="27" spans="1:9" s="3" customFormat="1" ht="24.75" customHeight="1">
      <c r="A27" s="32">
        <v>24</v>
      </c>
      <c r="B27" s="33" t="s">
        <v>210</v>
      </c>
      <c r="C27" s="33" t="s">
        <v>280</v>
      </c>
      <c r="D27" s="33" t="s">
        <v>304</v>
      </c>
      <c r="E27" s="36">
        <v>51</v>
      </c>
      <c r="F27" s="35">
        <f t="shared" si="0"/>
        <v>30.599999999999998</v>
      </c>
      <c r="G27" s="35">
        <v>67.6</v>
      </c>
      <c r="H27" s="35">
        <f t="shared" si="1"/>
        <v>27.04</v>
      </c>
      <c r="I27" s="35">
        <f t="shared" si="2"/>
        <v>57.64</v>
      </c>
    </row>
    <row r="28" spans="1:9" s="3" customFormat="1" ht="24.75" customHeight="1">
      <c r="A28" s="32">
        <v>25</v>
      </c>
      <c r="B28" s="33" t="s">
        <v>210</v>
      </c>
      <c r="C28" s="33" t="s">
        <v>280</v>
      </c>
      <c r="D28" s="33" t="s">
        <v>305</v>
      </c>
      <c r="E28" s="36">
        <v>48.5</v>
      </c>
      <c r="F28" s="35">
        <f t="shared" si="0"/>
        <v>29.099999999999998</v>
      </c>
      <c r="G28" s="35">
        <v>70.9</v>
      </c>
      <c r="H28" s="35">
        <f t="shared" si="1"/>
        <v>28.360000000000003</v>
      </c>
      <c r="I28" s="35">
        <f t="shared" si="2"/>
        <v>57.46</v>
      </c>
    </row>
    <row r="29" spans="1:9" s="3" customFormat="1" ht="24.75" customHeight="1">
      <c r="A29" s="32">
        <v>26</v>
      </c>
      <c r="B29" s="33" t="s">
        <v>210</v>
      </c>
      <c r="C29" s="33" t="s">
        <v>280</v>
      </c>
      <c r="D29" s="33" t="s">
        <v>306</v>
      </c>
      <c r="E29" s="36">
        <v>46.15</v>
      </c>
      <c r="F29" s="35">
        <f t="shared" si="0"/>
        <v>27.689999999999998</v>
      </c>
      <c r="G29" s="35">
        <v>72.44</v>
      </c>
      <c r="H29" s="35">
        <f t="shared" si="1"/>
        <v>28.976</v>
      </c>
      <c r="I29" s="35">
        <f t="shared" si="2"/>
        <v>56.666</v>
      </c>
    </row>
    <row r="30" spans="1:9" s="3" customFormat="1" ht="24.75" customHeight="1">
      <c r="A30" s="32">
        <v>27</v>
      </c>
      <c r="B30" s="33" t="s">
        <v>210</v>
      </c>
      <c r="C30" s="33" t="s">
        <v>280</v>
      </c>
      <c r="D30" s="33" t="s">
        <v>307</v>
      </c>
      <c r="E30" s="36">
        <v>44.65</v>
      </c>
      <c r="F30" s="35">
        <f t="shared" si="0"/>
        <v>26.79</v>
      </c>
      <c r="G30" s="35">
        <v>73</v>
      </c>
      <c r="H30" s="35">
        <f t="shared" si="1"/>
        <v>29.200000000000003</v>
      </c>
      <c r="I30" s="35">
        <f t="shared" si="2"/>
        <v>55.99</v>
      </c>
    </row>
    <row r="31" spans="1:9" s="3" customFormat="1" ht="24.75" customHeight="1">
      <c r="A31" s="32">
        <v>28</v>
      </c>
      <c r="B31" s="33" t="s">
        <v>210</v>
      </c>
      <c r="C31" s="33" t="s">
        <v>280</v>
      </c>
      <c r="D31" s="33" t="s">
        <v>308</v>
      </c>
      <c r="E31" s="36">
        <v>43.65</v>
      </c>
      <c r="F31" s="35">
        <f t="shared" si="0"/>
        <v>26.189999999999998</v>
      </c>
      <c r="G31" s="35">
        <v>74.24</v>
      </c>
      <c r="H31" s="35">
        <f t="shared" si="1"/>
        <v>29.695999999999998</v>
      </c>
      <c r="I31" s="35">
        <f t="shared" si="2"/>
        <v>55.885999999999996</v>
      </c>
    </row>
    <row r="32" spans="1:9" s="3" customFormat="1" ht="24.75" customHeight="1">
      <c r="A32" s="32">
        <v>29</v>
      </c>
      <c r="B32" s="33" t="s">
        <v>210</v>
      </c>
      <c r="C32" s="33" t="s">
        <v>280</v>
      </c>
      <c r="D32" s="33" t="s">
        <v>309</v>
      </c>
      <c r="E32" s="36">
        <v>45.15</v>
      </c>
      <c r="F32" s="35">
        <f t="shared" si="0"/>
        <v>27.09</v>
      </c>
      <c r="G32" s="35">
        <v>71.5</v>
      </c>
      <c r="H32" s="35">
        <f t="shared" si="1"/>
        <v>28.6</v>
      </c>
      <c r="I32" s="35">
        <f t="shared" si="2"/>
        <v>55.69</v>
      </c>
    </row>
    <row r="33" spans="1:9" s="3" customFormat="1" ht="24.75" customHeight="1">
      <c r="A33" s="32">
        <v>30</v>
      </c>
      <c r="B33" s="33" t="s">
        <v>210</v>
      </c>
      <c r="C33" s="33" t="s">
        <v>280</v>
      </c>
      <c r="D33" s="33" t="s">
        <v>310</v>
      </c>
      <c r="E33" s="36">
        <v>42.65</v>
      </c>
      <c r="F33" s="35">
        <f t="shared" si="0"/>
        <v>25.59</v>
      </c>
      <c r="G33" s="35">
        <v>72</v>
      </c>
      <c r="H33" s="35">
        <f t="shared" si="1"/>
        <v>28.8</v>
      </c>
      <c r="I33" s="35">
        <f t="shared" si="2"/>
        <v>54.39</v>
      </c>
    </row>
    <row r="34" spans="1:9" s="3" customFormat="1" ht="24.75" customHeight="1">
      <c r="A34" s="32">
        <v>31</v>
      </c>
      <c r="B34" s="33" t="s">
        <v>210</v>
      </c>
      <c r="C34" s="33" t="s">
        <v>280</v>
      </c>
      <c r="D34" s="33" t="s">
        <v>311</v>
      </c>
      <c r="E34" s="36">
        <v>43.6</v>
      </c>
      <c r="F34" s="35">
        <f t="shared" si="0"/>
        <v>26.16</v>
      </c>
      <c r="G34" s="35">
        <v>70.5</v>
      </c>
      <c r="H34" s="35">
        <f t="shared" si="1"/>
        <v>28.200000000000003</v>
      </c>
      <c r="I34" s="35">
        <f t="shared" si="2"/>
        <v>54.36</v>
      </c>
    </row>
    <row r="35" spans="1:9" s="3" customFormat="1" ht="24.75" customHeight="1">
      <c r="A35" s="32">
        <v>32</v>
      </c>
      <c r="B35" s="33" t="s">
        <v>210</v>
      </c>
      <c r="C35" s="33" t="s">
        <v>280</v>
      </c>
      <c r="D35" s="33" t="s">
        <v>312</v>
      </c>
      <c r="E35" s="36">
        <v>40.25</v>
      </c>
      <c r="F35" s="35">
        <f t="shared" si="0"/>
        <v>24.15</v>
      </c>
      <c r="G35" s="35">
        <v>71.6</v>
      </c>
      <c r="H35" s="35">
        <f t="shared" si="1"/>
        <v>28.64</v>
      </c>
      <c r="I35" s="35">
        <f t="shared" si="2"/>
        <v>52.79</v>
      </c>
    </row>
    <row r="36" spans="1:9" s="3" customFormat="1" ht="24.75" customHeight="1">
      <c r="A36" s="32">
        <v>33</v>
      </c>
      <c r="B36" s="33" t="s">
        <v>210</v>
      </c>
      <c r="C36" s="33" t="s">
        <v>280</v>
      </c>
      <c r="D36" s="33" t="s">
        <v>313</v>
      </c>
      <c r="E36" s="36">
        <v>51.05</v>
      </c>
      <c r="F36" s="35">
        <f t="shared" si="0"/>
        <v>30.629999999999995</v>
      </c>
      <c r="G36" s="35">
        <v>40.8</v>
      </c>
      <c r="H36" s="35">
        <f t="shared" si="1"/>
        <v>16.32</v>
      </c>
      <c r="I36" s="35">
        <f t="shared" si="2"/>
        <v>46.949999999999996</v>
      </c>
    </row>
    <row r="37" spans="1:9" s="3" customFormat="1" ht="24.75" customHeight="1">
      <c r="A37" s="32">
        <v>34</v>
      </c>
      <c r="B37" s="33" t="s">
        <v>210</v>
      </c>
      <c r="C37" s="33" t="s">
        <v>280</v>
      </c>
      <c r="D37" s="33" t="s">
        <v>314</v>
      </c>
      <c r="E37" s="36">
        <v>44.7</v>
      </c>
      <c r="F37" s="35">
        <f t="shared" si="0"/>
        <v>26.82</v>
      </c>
      <c r="G37" s="35">
        <v>47.2</v>
      </c>
      <c r="H37" s="35">
        <f t="shared" si="1"/>
        <v>18.880000000000003</v>
      </c>
      <c r="I37" s="35">
        <f t="shared" si="2"/>
        <v>45.7</v>
      </c>
    </row>
    <row r="38" spans="1:9" s="3" customFormat="1" ht="24.75" customHeight="1">
      <c r="A38" s="32">
        <v>35</v>
      </c>
      <c r="B38" s="33" t="s">
        <v>210</v>
      </c>
      <c r="C38" s="33" t="s">
        <v>280</v>
      </c>
      <c r="D38" s="33" t="s">
        <v>315</v>
      </c>
      <c r="E38" s="36">
        <v>18.9</v>
      </c>
      <c r="F38" s="35">
        <f t="shared" si="0"/>
        <v>11.339999999999998</v>
      </c>
      <c r="G38" s="35">
        <v>67</v>
      </c>
      <c r="H38" s="35">
        <f t="shared" si="1"/>
        <v>26.8</v>
      </c>
      <c r="I38" s="35">
        <f t="shared" si="2"/>
        <v>38.14</v>
      </c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18 I21:I38">
    <cfRule type="duplicateValues" priority="1" dxfId="0">
      <formula>AND(COUNTIF($I$4:$I$18,I4)+COUNTIF($I$21:$I$38,I4)&gt;1,NOT(ISBLANK(I4)))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33" sqref="I33"/>
    </sheetView>
  </sheetViews>
  <sheetFormatPr defaultColWidth="9.00390625" defaultRowHeight="14.25"/>
  <cols>
    <col min="1" max="1" width="5.125" style="0" customWidth="1"/>
    <col min="2" max="2" width="22.875" style="0" customWidth="1"/>
    <col min="3" max="3" width="7.375" style="0" customWidth="1"/>
    <col min="4" max="4" width="15.625" style="0" customWidth="1"/>
    <col min="5" max="5" width="9.625" style="4" customWidth="1"/>
    <col min="6" max="6" width="11.875" style="5" customWidth="1"/>
    <col min="7" max="7" width="10.375" style="5" customWidth="1"/>
    <col min="8" max="8" width="11.50390625" style="5" customWidth="1"/>
    <col min="9" max="9" width="10.253906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43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280</v>
      </c>
      <c r="D4" s="33" t="s">
        <v>316</v>
      </c>
      <c r="E4" s="34">
        <v>64.95</v>
      </c>
      <c r="F4" s="35">
        <f aca="true" t="shared" si="0" ref="F4:F33">E4*0.6</f>
        <v>38.97</v>
      </c>
      <c r="G4" s="35">
        <v>81.4</v>
      </c>
      <c r="H4" s="35">
        <f aca="true" t="shared" si="1" ref="H4:H33">G4*0.4</f>
        <v>32.56</v>
      </c>
      <c r="I4" s="35">
        <f aca="true" t="shared" si="2" ref="I4:I33">F4+H4</f>
        <v>71.53</v>
      </c>
    </row>
    <row r="5" spans="1:9" s="3" customFormat="1" ht="24.75" customHeight="1">
      <c r="A5" s="32">
        <v>2</v>
      </c>
      <c r="B5" s="33" t="s">
        <v>210</v>
      </c>
      <c r="C5" s="33" t="s">
        <v>280</v>
      </c>
      <c r="D5" s="33" t="s">
        <v>317</v>
      </c>
      <c r="E5" s="36">
        <v>58.55</v>
      </c>
      <c r="F5" s="35">
        <f t="shared" si="0"/>
        <v>35.129999999999995</v>
      </c>
      <c r="G5" s="35">
        <v>82</v>
      </c>
      <c r="H5" s="35">
        <f t="shared" si="1"/>
        <v>32.800000000000004</v>
      </c>
      <c r="I5" s="35">
        <f t="shared" si="2"/>
        <v>67.93</v>
      </c>
    </row>
    <row r="6" spans="1:9" s="3" customFormat="1" ht="24.75" customHeight="1">
      <c r="A6" s="32">
        <v>3</v>
      </c>
      <c r="B6" s="33" t="s">
        <v>210</v>
      </c>
      <c r="C6" s="33" t="s">
        <v>280</v>
      </c>
      <c r="D6" s="33" t="s">
        <v>318</v>
      </c>
      <c r="E6" s="36">
        <v>58.45</v>
      </c>
      <c r="F6" s="35">
        <f t="shared" si="0"/>
        <v>35.07</v>
      </c>
      <c r="G6" s="35">
        <v>79.6</v>
      </c>
      <c r="H6" s="35">
        <f t="shared" si="1"/>
        <v>31.84</v>
      </c>
      <c r="I6" s="35">
        <f t="shared" si="2"/>
        <v>66.91</v>
      </c>
    </row>
    <row r="7" spans="1:9" s="3" customFormat="1" ht="24.75" customHeight="1">
      <c r="A7" s="32">
        <v>4</v>
      </c>
      <c r="B7" s="33" t="s">
        <v>210</v>
      </c>
      <c r="C7" s="33" t="s">
        <v>280</v>
      </c>
      <c r="D7" s="33" t="s">
        <v>319</v>
      </c>
      <c r="E7" s="36">
        <v>60.35</v>
      </c>
      <c r="F7" s="35">
        <f t="shared" si="0"/>
        <v>36.21</v>
      </c>
      <c r="G7" s="35">
        <v>76.4</v>
      </c>
      <c r="H7" s="35">
        <f t="shared" si="1"/>
        <v>30.560000000000002</v>
      </c>
      <c r="I7" s="35">
        <f t="shared" si="2"/>
        <v>66.77000000000001</v>
      </c>
    </row>
    <row r="8" spans="1:9" s="3" customFormat="1" ht="24.75" customHeight="1">
      <c r="A8" s="32">
        <v>5</v>
      </c>
      <c r="B8" s="33" t="s">
        <v>210</v>
      </c>
      <c r="C8" s="33" t="s">
        <v>280</v>
      </c>
      <c r="D8" s="33" t="s">
        <v>320</v>
      </c>
      <c r="E8" s="36">
        <v>58.9</v>
      </c>
      <c r="F8" s="35">
        <f t="shared" si="0"/>
        <v>35.339999999999996</v>
      </c>
      <c r="G8" s="35">
        <v>77.8</v>
      </c>
      <c r="H8" s="35">
        <f t="shared" si="1"/>
        <v>31.12</v>
      </c>
      <c r="I8" s="35">
        <f t="shared" si="2"/>
        <v>66.46</v>
      </c>
    </row>
    <row r="9" spans="1:9" s="3" customFormat="1" ht="24.75" customHeight="1">
      <c r="A9" s="32">
        <v>6</v>
      </c>
      <c r="B9" s="33" t="s">
        <v>210</v>
      </c>
      <c r="C9" s="33" t="s">
        <v>280</v>
      </c>
      <c r="D9" s="33" t="s">
        <v>321</v>
      </c>
      <c r="E9" s="36">
        <v>56.8</v>
      </c>
      <c r="F9" s="35">
        <f t="shared" si="0"/>
        <v>34.08</v>
      </c>
      <c r="G9" s="35">
        <v>80.6</v>
      </c>
      <c r="H9" s="35">
        <f t="shared" si="1"/>
        <v>32.24</v>
      </c>
      <c r="I9" s="35">
        <f t="shared" si="2"/>
        <v>66.32</v>
      </c>
    </row>
    <row r="10" spans="1:9" s="3" customFormat="1" ht="24.75" customHeight="1">
      <c r="A10" s="32">
        <v>7</v>
      </c>
      <c r="B10" s="33" t="s">
        <v>210</v>
      </c>
      <c r="C10" s="33" t="s">
        <v>280</v>
      </c>
      <c r="D10" s="33" t="s">
        <v>322</v>
      </c>
      <c r="E10" s="36">
        <v>56.65</v>
      </c>
      <c r="F10" s="35">
        <f t="shared" si="0"/>
        <v>33.989999999999995</v>
      </c>
      <c r="G10" s="35">
        <v>77</v>
      </c>
      <c r="H10" s="35">
        <f t="shared" si="1"/>
        <v>30.8</v>
      </c>
      <c r="I10" s="35">
        <f t="shared" si="2"/>
        <v>64.78999999999999</v>
      </c>
    </row>
    <row r="11" spans="1:9" s="3" customFormat="1" ht="24.75" customHeight="1">
      <c r="A11" s="32">
        <v>8</v>
      </c>
      <c r="B11" s="33" t="s">
        <v>210</v>
      </c>
      <c r="C11" s="33" t="s">
        <v>280</v>
      </c>
      <c r="D11" s="33" t="s">
        <v>323</v>
      </c>
      <c r="E11" s="36">
        <v>56.25</v>
      </c>
      <c r="F11" s="35">
        <f t="shared" si="0"/>
        <v>33.75</v>
      </c>
      <c r="G11" s="35">
        <v>77</v>
      </c>
      <c r="H11" s="35">
        <f t="shared" si="1"/>
        <v>30.8</v>
      </c>
      <c r="I11" s="35">
        <f t="shared" si="2"/>
        <v>64.55</v>
      </c>
    </row>
    <row r="12" spans="1:9" s="3" customFormat="1" ht="24.75" customHeight="1">
      <c r="A12" s="32">
        <v>9</v>
      </c>
      <c r="B12" s="33" t="s">
        <v>210</v>
      </c>
      <c r="C12" s="33" t="s">
        <v>280</v>
      </c>
      <c r="D12" s="33" t="s">
        <v>324</v>
      </c>
      <c r="E12" s="36">
        <v>56.35</v>
      </c>
      <c r="F12" s="35">
        <f t="shared" si="0"/>
        <v>33.81</v>
      </c>
      <c r="G12" s="35">
        <v>76.2</v>
      </c>
      <c r="H12" s="35">
        <f t="shared" si="1"/>
        <v>30.480000000000004</v>
      </c>
      <c r="I12" s="35">
        <f t="shared" si="2"/>
        <v>64.29</v>
      </c>
    </row>
    <row r="13" spans="1:9" s="3" customFormat="1" ht="24.75" customHeight="1">
      <c r="A13" s="32">
        <v>10</v>
      </c>
      <c r="B13" s="33" t="s">
        <v>210</v>
      </c>
      <c r="C13" s="33" t="s">
        <v>280</v>
      </c>
      <c r="D13" s="33" t="s">
        <v>325</v>
      </c>
      <c r="E13" s="36">
        <v>56.95</v>
      </c>
      <c r="F13" s="35">
        <f t="shared" si="0"/>
        <v>34.17</v>
      </c>
      <c r="G13" s="35">
        <v>73</v>
      </c>
      <c r="H13" s="35">
        <f t="shared" si="1"/>
        <v>29.200000000000003</v>
      </c>
      <c r="I13" s="35">
        <f t="shared" si="2"/>
        <v>63.370000000000005</v>
      </c>
    </row>
    <row r="14" spans="1:9" s="3" customFormat="1" ht="24.75" customHeight="1">
      <c r="A14" s="32">
        <v>11</v>
      </c>
      <c r="B14" s="33" t="s">
        <v>210</v>
      </c>
      <c r="C14" s="33" t="s">
        <v>280</v>
      </c>
      <c r="D14" s="33" t="s">
        <v>326</v>
      </c>
      <c r="E14" s="36">
        <v>55.15</v>
      </c>
      <c r="F14" s="35">
        <f t="shared" si="0"/>
        <v>33.089999999999996</v>
      </c>
      <c r="G14" s="35">
        <v>72.4</v>
      </c>
      <c r="H14" s="35">
        <f t="shared" si="1"/>
        <v>28.960000000000004</v>
      </c>
      <c r="I14" s="35">
        <f t="shared" si="2"/>
        <v>62.05</v>
      </c>
    </row>
    <row r="15" spans="1:9" s="3" customFormat="1" ht="24.75" customHeight="1">
      <c r="A15" s="32">
        <v>12</v>
      </c>
      <c r="B15" s="33" t="s">
        <v>210</v>
      </c>
      <c r="C15" s="33" t="s">
        <v>280</v>
      </c>
      <c r="D15" s="33" t="s">
        <v>327</v>
      </c>
      <c r="E15" s="36">
        <v>55.65</v>
      </c>
      <c r="F15" s="35">
        <f t="shared" si="0"/>
        <v>33.39</v>
      </c>
      <c r="G15" s="35">
        <v>71.4</v>
      </c>
      <c r="H15" s="35">
        <f t="shared" si="1"/>
        <v>28.560000000000002</v>
      </c>
      <c r="I15" s="35">
        <f t="shared" si="2"/>
        <v>61.95</v>
      </c>
    </row>
    <row r="16" spans="1:9" s="3" customFormat="1" ht="24.75" customHeight="1">
      <c r="A16" s="32">
        <v>13</v>
      </c>
      <c r="B16" s="33" t="s">
        <v>210</v>
      </c>
      <c r="C16" s="33" t="s">
        <v>280</v>
      </c>
      <c r="D16" s="33" t="s">
        <v>328</v>
      </c>
      <c r="E16" s="36">
        <v>52.55</v>
      </c>
      <c r="F16" s="35">
        <f t="shared" si="0"/>
        <v>31.529999999999998</v>
      </c>
      <c r="G16" s="35">
        <v>76</v>
      </c>
      <c r="H16" s="35">
        <f t="shared" si="1"/>
        <v>30.400000000000002</v>
      </c>
      <c r="I16" s="35">
        <f t="shared" si="2"/>
        <v>61.93</v>
      </c>
    </row>
    <row r="17" spans="1:9" s="3" customFormat="1" ht="24.75" customHeight="1">
      <c r="A17" s="32">
        <v>14</v>
      </c>
      <c r="B17" s="33" t="s">
        <v>210</v>
      </c>
      <c r="C17" s="33" t="s">
        <v>280</v>
      </c>
      <c r="D17" s="33" t="s">
        <v>329</v>
      </c>
      <c r="E17" s="36">
        <v>51.9</v>
      </c>
      <c r="F17" s="35">
        <f t="shared" si="0"/>
        <v>31.139999999999997</v>
      </c>
      <c r="G17" s="35">
        <v>76.6</v>
      </c>
      <c r="H17" s="35">
        <f t="shared" si="1"/>
        <v>30.64</v>
      </c>
      <c r="I17" s="35">
        <f t="shared" si="2"/>
        <v>61.78</v>
      </c>
    </row>
    <row r="18" spans="1:9" s="3" customFormat="1" ht="24.75" customHeight="1">
      <c r="A18" s="32">
        <v>15</v>
      </c>
      <c r="B18" s="33" t="s">
        <v>210</v>
      </c>
      <c r="C18" s="33" t="s">
        <v>280</v>
      </c>
      <c r="D18" s="33" t="s">
        <v>330</v>
      </c>
      <c r="E18" s="36">
        <v>54.85</v>
      </c>
      <c r="F18" s="35">
        <f t="shared" si="0"/>
        <v>32.91</v>
      </c>
      <c r="G18" s="35">
        <v>68.6</v>
      </c>
      <c r="H18" s="35">
        <f t="shared" si="1"/>
        <v>27.439999999999998</v>
      </c>
      <c r="I18" s="35">
        <f t="shared" si="2"/>
        <v>60.349999999999994</v>
      </c>
    </row>
    <row r="19" spans="1:9" s="3" customFormat="1" ht="24.75" customHeight="1">
      <c r="A19" s="32">
        <v>16</v>
      </c>
      <c r="B19" s="33" t="s">
        <v>210</v>
      </c>
      <c r="C19" s="33" t="s">
        <v>280</v>
      </c>
      <c r="D19" s="33" t="s">
        <v>331</v>
      </c>
      <c r="E19" s="36">
        <v>53.15</v>
      </c>
      <c r="F19" s="35">
        <f t="shared" si="0"/>
        <v>31.889999999999997</v>
      </c>
      <c r="G19" s="35">
        <v>69.8</v>
      </c>
      <c r="H19" s="35">
        <f t="shared" si="1"/>
        <v>27.92</v>
      </c>
      <c r="I19" s="35">
        <f t="shared" si="2"/>
        <v>59.81</v>
      </c>
    </row>
    <row r="20" spans="1:9" s="3" customFormat="1" ht="24.75" customHeight="1">
      <c r="A20" s="32">
        <v>17</v>
      </c>
      <c r="B20" s="33" t="s">
        <v>210</v>
      </c>
      <c r="C20" s="33" t="s">
        <v>280</v>
      </c>
      <c r="D20" s="33" t="s">
        <v>332</v>
      </c>
      <c r="E20" s="36">
        <v>54.55</v>
      </c>
      <c r="F20" s="35">
        <f t="shared" si="0"/>
        <v>32.73</v>
      </c>
      <c r="G20" s="35">
        <v>67.4</v>
      </c>
      <c r="H20" s="35">
        <f t="shared" si="1"/>
        <v>26.960000000000004</v>
      </c>
      <c r="I20" s="35">
        <f t="shared" si="2"/>
        <v>59.69</v>
      </c>
    </row>
    <row r="21" spans="1:9" s="3" customFormat="1" ht="24.75" customHeight="1">
      <c r="A21" s="32">
        <v>18</v>
      </c>
      <c r="B21" s="33" t="s">
        <v>210</v>
      </c>
      <c r="C21" s="33" t="s">
        <v>280</v>
      </c>
      <c r="D21" s="33" t="s">
        <v>333</v>
      </c>
      <c r="E21" s="36">
        <v>48.25</v>
      </c>
      <c r="F21" s="35">
        <f t="shared" si="0"/>
        <v>28.95</v>
      </c>
      <c r="G21" s="35">
        <v>75.6</v>
      </c>
      <c r="H21" s="35">
        <f t="shared" si="1"/>
        <v>30.24</v>
      </c>
      <c r="I21" s="35">
        <f t="shared" si="2"/>
        <v>59.19</v>
      </c>
    </row>
    <row r="22" spans="1:9" s="3" customFormat="1" ht="24.75" customHeight="1">
      <c r="A22" s="32">
        <v>19</v>
      </c>
      <c r="B22" s="33" t="s">
        <v>210</v>
      </c>
      <c r="C22" s="33" t="s">
        <v>280</v>
      </c>
      <c r="D22" s="33" t="s">
        <v>334</v>
      </c>
      <c r="E22" s="36">
        <v>51.05</v>
      </c>
      <c r="F22" s="35">
        <f t="shared" si="0"/>
        <v>30.629999999999995</v>
      </c>
      <c r="G22" s="35">
        <v>71</v>
      </c>
      <c r="H22" s="35">
        <f t="shared" si="1"/>
        <v>28.400000000000002</v>
      </c>
      <c r="I22" s="35">
        <f t="shared" si="2"/>
        <v>59.03</v>
      </c>
    </row>
    <row r="23" spans="1:9" s="3" customFormat="1" ht="24.75" customHeight="1">
      <c r="A23" s="32">
        <v>20</v>
      </c>
      <c r="B23" s="33" t="s">
        <v>210</v>
      </c>
      <c r="C23" s="33" t="s">
        <v>280</v>
      </c>
      <c r="D23" s="33" t="s">
        <v>335</v>
      </c>
      <c r="E23" s="36">
        <v>48.15</v>
      </c>
      <c r="F23" s="35">
        <f t="shared" si="0"/>
        <v>28.889999999999997</v>
      </c>
      <c r="G23" s="35">
        <v>74.2</v>
      </c>
      <c r="H23" s="35">
        <f t="shared" si="1"/>
        <v>29.680000000000003</v>
      </c>
      <c r="I23" s="35">
        <f t="shared" si="2"/>
        <v>58.57</v>
      </c>
    </row>
    <row r="24" spans="1:9" s="3" customFormat="1" ht="24.75" customHeight="1">
      <c r="A24" s="32">
        <v>21</v>
      </c>
      <c r="B24" s="33" t="s">
        <v>210</v>
      </c>
      <c r="C24" s="33" t="s">
        <v>280</v>
      </c>
      <c r="D24" s="33" t="s">
        <v>336</v>
      </c>
      <c r="E24" s="36">
        <v>49.7</v>
      </c>
      <c r="F24" s="35">
        <f t="shared" si="0"/>
        <v>29.82</v>
      </c>
      <c r="G24" s="35">
        <v>70.6</v>
      </c>
      <c r="H24" s="35">
        <f t="shared" si="1"/>
        <v>28.24</v>
      </c>
      <c r="I24" s="35">
        <f t="shared" si="2"/>
        <v>58.06</v>
      </c>
    </row>
    <row r="25" spans="1:9" s="3" customFormat="1" ht="24.75" customHeight="1">
      <c r="A25" s="32">
        <v>22</v>
      </c>
      <c r="B25" s="33" t="s">
        <v>210</v>
      </c>
      <c r="C25" s="33" t="s">
        <v>280</v>
      </c>
      <c r="D25" s="33" t="s">
        <v>337</v>
      </c>
      <c r="E25" s="36">
        <v>46.45</v>
      </c>
      <c r="F25" s="35">
        <f t="shared" si="0"/>
        <v>27.87</v>
      </c>
      <c r="G25" s="35">
        <v>73.8</v>
      </c>
      <c r="H25" s="35">
        <f t="shared" si="1"/>
        <v>29.52</v>
      </c>
      <c r="I25" s="35">
        <f t="shared" si="2"/>
        <v>57.39</v>
      </c>
    </row>
    <row r="26" spans="1:9" s="3" customFormat="1" ht="24.75" customHeight="1">
      <c r="A26" s="32">
        <v>23</v>
      </c>
      <c r="B26" s="33" t="s">
        <v>210</v>
      </c>
      <c r="C26" s="33" t="s">
        <v>280</v>
      </c>
      <c r="D26" s="33" t="s">
        <v>338</v>
      </c>
      <c r="E26" s="36">
        <v>48.1</v>
      </c>
      <c r="F26" s="35">
        <f t="shared" si="0"/>
        <v>28.86</v>
      </c>
      <c r="G26" s="35">
        <v>70.4</v>
      </c>
      <c r="H26" s="35">
        <f t="shared" si="1"/>
        <v>28.160000000000004</v>
      </c>
      <c r="I26" s="35">
        <f t="shared" si="2"/>
        <v>57.02</v>
      </c>
    </row>
    <row r="27" spans="1:9" s="3" customFormat="1" ht="24.75" customHeight="1">
      <c r="A27" s="32">
        <v>24</v>
      </c>
      <c r="B27" s="33" t="s">
        <v>210</v>
      </c>
      <c r="C27" s="33" t="s">
        <v>280</v>
      </c>
      <c r="D27" s="33" t="s">
        <v>339</v>
      </c>
      <c r="E27" s="36">
        <v>45.9</v>
      </c>
      <c r="F27" s="35">
        <f t="shared" si="0"/>
        <v>27.54</v>
      </c>
      <c r="G27" s="35">
        <v>70.8</v>
      </c>
      <c r="H27" s="35">
        <f t="shared" si="1"/>
        <v>28.32</v>
      </c>
      <c r="I27" s="35">
        <f t="shared" si="2"/>
        <v>55.86</v>
      </c>
    </row>
    <row r="28" spans="1:9" s="3" customFormat="1" ht="24.75" customHeight="1">
      <c r="A28" s="32">
        <v>25</v>
      </c>
      <c r="B28" s="33" t="s">
        <v>210</v>
      </c>
      <c r="C28" s="33" t="s">
        <v>280</v>
      </c>
      <c r="D28" s="33" t="s">
        <v>340</v>
      </c>
      <c r="E28" s="36">
        <v>42.3</v>
      </c>
      <c r="F28" s="35">
        <f t="shared" si="0"/>
        <v>25.38</v>
      </c>
      <c r="G28" s="35">
        <v>71.2</v>
      </c>
      <c r="H28" s="35">
        <f t="shared" si="1"/>
        <v>28.480000000000004</v>
      </c>
      <c r="I28" s="35">
        <f t="shared" si="2"/>
        <v>53.86</v>
      </c>
    </row>
    <row r="29" spans="1:9" s="3" customFormat="1" ht="24.75" customHeight="1">
      <c r="A29" s="32">
        <v>26</v>
      </c>
      <c r="B29" s="33" t="s">
        <v>210</v>
      </c>
      <c r="C29" s="33" t="s">
        <v>280</v>
      </c>
      <c r="D29" s="33" t="s">
        <v>341</v>
      </c>
      <c r="E29" s="36">
        <v>43.25</v>
      </c>
      <c r="F29" s="35">
        <f t="shared" si="0"/>
        <v>25.95</v>
      </c>
      <c r="G29" s="35">
        <v>69</v>
      </c>
      <c r="H29" s="35">
        <f t="shared" si="1"/>
        <v>27.6</v>
      </c>
      <c r="I29" s="35">
        <f t="shared" si="2"/>
        <v>53.55</v>
      </c>
    </row>
    <row r="30" spans="1:9" s="3" customFormat="1" ht="24.75" customHeight="1">
      <c r="A30" s="32">
        <v>27</v>
      </c>
      <c r="B30" s="33" t="s">
        <v>210</v>
      </c>
      <c r="C30" s="33" t="s">
        <v>280</v>
      </c>
      <c r="D30" s="33" t="s">
        <v>342</v>
      </c>
      <c r="E30" s="36">
        <v>41.45</v>
      </c>
      <c r="F30" s="35">
        <f t="shared" si="0"/>
        <v>24.87</v>
      </c>
      <c r="G30" s="35">
        <v>69.8</v>
      </c>
      <c r="H30" s="35">
        <f t="shared" si="1"/>
        <v>27.92</v>
      </c>
      <c r="I30" s="35">
        <f t="shared" si="2"/>
        <v>52.790000000000006</v>
      </c>
    </row>
    <row r="31" spans="1:9" s="3" customFormat="1" ht="24.75" customHeight="1">
      <c r="A31" s="32">
        <v>28</v>
      </c>
      <c r="B31" s="33" t="s">
        <v>210</v>
      </c>
      <c r="C31" s="33" t="s">
        <v>280</v>
      </c>
      <c r="D31" s="33" t="s">
        <v>343</v>
      </c>
      <c r="E31" s="36">
        <v>35.3</v>
      </c>
      <c r="F31" s="35">
        <f t="shared" si="0"/>
        <v>21.179999999999996</v>
      </c>
      <c r="G31" s="35">
        <v>72.2</v>
      </c>
      <c r="H31" s="35">
        <f t="shared" si="1"/>
        <v>28.880000000000003</v>
      </c>
      <c r="I31" s="35">
        <f t="shared" si="2"/>
        <v>50.06</v>
      </c>
    </row>
    <row r="32" spans="1:9" s="3" customFormat="1" ht="24.75" customHeight="1">
      <c r="A32" s="32">
        <v>29</v>
      </c>
      <c r="B32" s="33" t="s">
        <v>210</v>
      </c>
      <c r="C32" s="33" t="s">
        <v>280</v>
      </c>
      <c r="D32" s="33" t="s">
        <v>344</v>
      </c>
      <c r="E32" s="36">
        <v>39.25</v>
      </c>
      <c r="F32" s="35">
        <f t="shared" si="0"/>
        <v>23.55</v>
      </c>
      <c r="G32" s="35">
        <v>22.2</v>
      </c>
      <c r="H32" s="35">
        <f t="shared" si="1"/>
        <v>8.88</v>
      </c>
      <c r="I32" s="35">
        <f t="shared" si="2"/>
        <v>32.43</v>
      </c>
    </row>
    <row r="33" spans="1:9" s="3" customFormat="1" ht="24.75" customHeight="1">
      <c r="A33" s="32">
        <v>30</v>
      </c>
      <c r="B33" s="33" t="s">
        <v>210</v>
      </c>
      <c r="C33" s="33" t="s">
        <v>280</v>
      </c>
      <c r="D33" s="33" t="s">
        <v>345</v>
      </c>
      <c r="E33" s="36">
        <v>47.95</v>
      </c>
      <c r="F33" s="35">
        <f t="shared" si="0"/>
        <v>28.77</v>
      </c>
      <c r="G33" s="35"/>
      <c r="H33" s="35">
        <f t="shared" si="1"/>
        <v>0</v>
      </c>
      <c r="I33" s="35">
        <f t="shared" si="2"/>
        <v>28.77</v>
      </c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33">
    <cfRule type="duplicateValues" priority="1" dxfId="0">
      <formula>AND(COUNTIF($I$4:$I$33,I4)&gt;1,NOT(ISBLANK(I4)))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26" sqref="I26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7.875" style="0" customWidth="1"/>
    <col min="4" max="4" width="15.625" style="0" customWidth="1"/>
    <col min="5" max="5" width="9.625" style="4" customWidth="1"/>
    <col min="6" max="6" width="9.50390625" style="5" customWidth="1"/>
    <col min="7" max="7" width="10.375" style="5" customWidth="1"/>
    <col min="8" max="8" width="9.75390625" style="5" customWidth="1"/>
    <col min="9" max="9" width="9.003906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280</v>
      </c>
      <c r="D4" s="33" t="s">
        <v>346</v>
      </c>
      <c r="E4" s="34">
        <v>64.3</v>
      </c>
      <c r="F4" s="35">
        <f aca="true" t="shared" si="0" ref="F4:F27">E4*0.6</f>
        <v>38.58</v>
      </c>
      <c r="G4" s="35">
        <v>79.4</v>
      </c>
      <c r="H4" s="35">
        <f aca="true" t="shared" si="1" ref="H4:H27">G4*0.4</f>
        <v>31.760000000000005</v>
      </c>
      <c r="I4" s="35">
        <f aca="true" t="shared" si="2" ref="I4:I27">F4+H4</f>
        <v>70.34</v>
      </c>
    </row>
    <row r="5" spans="1:9" s="3" customFormat="1" ht="24.75" customHeight="1">
      <c r="A5" s="32">
        <v>2</v>
      </c>
      <c r="B5" s="33" t="s">
        <v>210</v>
      </c>
      <c r="C5" s="33" t="s">
        <v>280</v>
      </c>
      <c r="D5" s="33" t="s">
        <v>347</v>
      </c>
      <c r="E5" s="36">
        <v>63.25</v>
      </c>
      <c r="F5" s="35">
        <f t="shared" si="0"/>
        <v>37.949999999999996</v>
      </c>
      <c r="G5" s="35">
        <v>77.8</v>
      </c>
      <c r="H5" s="35">
        <f t="shared" si="1"/>
        <v>31.12</v>
      </c>
      <c r="I5" s="35">
        <f t="shared" si="2"/>
        <v>69.07</v>
      </c>
    </row>
    <row r="6" spans="1:9" s="3" customFormat="1" ht="24.75" customHeight="1">
      <c r="A6" s="32">
        <v>3</v>
      </c>
      <c r="B6" s="33" t="s">
        <v>210</v>
      </c>
      <c r="C6" s="33" t="s">
        <v>280</v>
      </c>
      <c r="D6" s="33" t="s">
        <v>348</v>
      </c>
      <c r="E6" s="36">
        <v>60.65</v>
      </c>
      <c r="F6" s="35">
        <f t="shared" si="0"/>
        <v>36.39</v>
      </c>
      <c r="G6" s="35">
        <v>80.1</v>
      </c>
      <c r="H6" s="35">
        <f t="shared" si="1"/>
        <v>32.04</v>
      </c>
      <c r="I6" s="35">
        <f t="shared" si="2"/>
        <v>68.43</v>
      </c>
    </row>
    <row r="7" spans="1:9" s="3" customFormat="1" ht="24.75" customHeight="1">
      <c r="A7" s="32">
        <v>4</v>
      </c>
      <c r="B7" s="33" t="s">
        <v>210</v>
      </c>
      <c r="C7" s="33" t="s">
        <v>280</v>
      </c>
      <c r="D7" s="33" t="s">
        <v>349</v>
      </c>
      <c r="E7" s="36">
        <v>57.5</v>
      </c>
      <c r="F7" s="35">
        <f t="shared" si="0"/>
        <v>34.5</v>
      </c>
      <c r="G7" s="35">
        <v>83.4</v>
      </c>
      <c r="H7" s="35">
        <f t="shared" si="1"/>
        <v>33.36000000000001</v>
      </c>
      <c r="I7" s="35">
        <f t="shared" si="2"/>
        <v>67.86000000000001</v>
      </c>
    </row>
    <row r="8" spans="1:9" s="3" customFormat="1" ht="24.75" customHeight="1">
      <c r="A8" s="32">
        <v>5</v>
      </c>
      <c r="B8" s="33" t="s">
        <v>210</v>
      </c>
      <c r="C8" s="33" t="s">
        <v>280</v>
      </c>
      <c r="D8" s="33" t="s">
        <v>350</v>
      </c>
      <c r="E8" s="36">
        <v>57.95</v>
      </c>
      <c r="F8" s="35">
        <f t="shared" si="0"/>
        <v>34.77</v>
      </c>
      <c r="G8" s="35">
        <v>82.7</v>
      </c>
      <c r="H8" s="35">
        <f t="shared" si="1"/>
        <v>33.080000000000005</v>
      </c>
      <c r="I8" s="35">
        <f t="shared" si="2"/>
        <v>67.85000000000001</v>
      </c>
    </row>
    <row r="9" spans="1:9" s="3" customFormat="1" ht="24.75" customHeight="1">
      <c r="A9" s="32">
        <v>6</v>
      </c>
      <c r="B9" s="33" t="s">
        <v>210</v>
      </c>
      <c r="C9" s="33" t="s">
        <v>280</v>
      </c>
      <c r="D9" s="33" t="s">
        <v>351</v>
      </c>
      <c r="E9" s="36">
        <v>57.85</v>
      </c>
      <c r="F9" s="35">
        <f t="shared" si="0"/>
        <v>34.71</v>
      </c>
      <c r="G9" s="35">
        <v>82.4</v>
      </c>
      <c r="H9" s="35">
        <f t="shared" si="1"/>
        <v>32.96</v>
      </c>
      <c r="I9" s="35">
        <f t="shared" si="2"/>
        <v>67.67</v>
      </c>
    </row>
    <row r="10" spans="1:9" s="3" customFormat="1" ht="24.75" customHeight="1">
      <c r="A10" s="32">
        <v>7</v>
      </c>
      <c r="B10" s="33" t="s">
        <v>210</v>
      </c>
      <c r="C10" s="33" t="s">
        <v>280</v>
      </c>
      <c r="D10" s="33" t="s">
        <v>352</v>
      </c>
      <c r="E10" s="36">
        <v>58.8</v>
      </c>
      <c r="F10" s="35">
        <f t="shared" si="0"/>
        <v>35.279999999999994</v>
      </c>
      <c r="G10" s="35">
        <v>75.4</v>
      </c>
      <c r="H10" s="35">
        <f t="shared" si="1"/>
        <v>30.160000000000004</v>
      </c>
      <c r="I10" s="35">
        <f t="shared" si="2"/>
        <v>65.44</v>
      </c>
    </row>
    <row r="11" spans="1:9" s="3" customFormat="1" ht="24.75" customHeight="1">
      <c r="A11" s="32">
        <v>8</v>
      </c>
      <c r="B11" s="33" t="s">
        <v>210</v>
      </c>
      <c r="C11" s="33" t="s">
        <v>280</v>
      </c>
      <c r="D11" s="33" t="s">
        <v>353</v>
      </c>
      <c r="E11" s="36">
        <v>52.75</v>
      </c>
      <c r="F11" s="35">
        <f t="shared" si="0"/>
        <v>31.65</v>
      </c>
      <c r="G11" s="35">
        <v>83.6</v>
      </c>
      <c r="H11" s="35">
        <f t="shared" si="1"/>
        <v>33.44</v>
      </c>
      <c r="I11" s="35">
        <f t="shared" si="2"/>
        <v>65.09</v>
      </c>
    </row>
    <row r="12" spans="1:9" s="3" customFormat="1" ht="24.75" customHeight="1">
      <c r="A12" s="32">
        <v>9</v>
      </c>
      <c r="B12" s="33" t="s">
        <v>210</v>
      </c>
      <c r="C12" s="33" t="s">
        <v>280</v>
      </c>
      <c r="D12" s="33" t="s">
        <v>354</v>
      </c>
      <c r="E12" s="36">
        <v>53.45</v>
      </c>
      <c r="F12" s="35">
        <f t="shared" si="0"/>
        <v>32.07</v>
      </c>
      <c r="G12" s="35">
        <v>80.6</v>
      </c>
      <c r="H12" s="35">
        <f t="shared" si="1"/>
        <v>32.24</v>
      </c>
      <c r="I12" s="35">
        <f t="shared" si="2"/>
        <v>64.31</v>
      </c>
    </row>
    <row r="13" spans="1:9" s="3" customFormat="1" ht="24.75" customHeight="1">
      <c r="A13" s="32">
        <v>10</v>
      </c>
      <c r="B13" s="33" t="s">
        <v>210</v>
      </c>
      <c r="C13" s="33" t="s">
        <v>280</v>
      </c>
      <c r="D13" s="33" t="s">
        <v>355</v>
      </c>
      <c r="E13" s="36">
        <v>52.25</v>
      </c>
      <c r="F13" s="35">
        <f t="shared" si="0"/>
        <v>31.349999999999998</v>
      </c>
      <c r="G13" s="35">
        <v>79.4</v>
      </c>
      <c r="H13" s="35">
        <f t="shared" si="1"/>
        <v>31.760000000000005</v>
      </c>
      <c r="I13" s="35">
        <f t="shared" si="2"/>
        <v>63.11</v>
      </c>
    </row>
    <row r="14" spans="1:9" s="3" customFormat="1" ht="24.75" customHeight="1">
      <c r="A14" s="32">
        <v>11</v>
      </c>
      <c r="B14" s="33" t="s">
        <v>210</v>
      </c>
      <c r="C14" s="33" t="s">
        <v>280</v>
      </c>
      <c r="D14" s="33" t="s">
        <v>356</v>
      </c>
      <c r="E14" s="36">
        <v>50.4</v>
      </c>
      <c r="F14" s="35">
        <f t="shared" si="0"/>
        <v>30.24</v>
      </c>
      <c r="G14" s="35">
        <v>80.8</v>
      </c>
      <c r="H14" s="35">
        <f t="shared" si="1"/>
        <v>32.32</v>
      </c>
      <c r="I14" s="35">
        <f t="shared" si="2"/>
        <v>62.56</v>
      </c>
    </row>
    <row r="15" spans="1:9" s="3" customFormat="1" ht="24.75" customHeight="1">
      <c r="A15" s="32">
        <v>12</v>
      </c>
      <c r="B15" s="33" t="s">
        <v>210</v>
      </c>
      <c r="C15" s="33" t="s">
        <v>280</v>
      </c>
      <c r="D15" s="33" t="s">
        <v>357</v>
      </c>
      <c r="E15" s="36">
        <v>52.4</v>
      </c>
      <c r="F15" s="35">
        <f t="shared" si="0"/>
        <v>31.439999999999998</v>
      </c>
      <c r="G15" s="35">
        <v>76.8</v>
      </c>
      <c r="H15" s="35">
        <f t="shared" si="1"/>
        <v>30.72</v>
      </c>
      <c r="I15" s="35">
        <f t="shared" si="2"/>
        <v>62.16</v>
      </c>
    </row>
    <row r="16" spans="1:9" s="3" customFormat="1" ht="24.75" customHeight="1">
      <c r="A16" s="32">
        <v>13</v>
      </c>
      <c r="B16" s="33" t="s">
        <v>210</v>
      </c>
      <c r="C16" s="33" t="s">
        <v>280</v>
      </c>
      <c r="D16" s="33" t="s">
        <v>358</v>
      </c>
      <c r="E16" s="36">
        <v>50.9</v>
      </c>
      <c r="F16" s="35">
        <f t="shared" si="0"/>
        <v>30.54</v>
      </c>
      <c r="G16" s="35">
        <v>78.9</v>
      </c>
      <c r="H16" s="35">
        <f t="shared" si="1"/>
        <v>31.560000000000002</v>
      </c>
      <c r="I16" s="35">
        <f t="shared" si="2"/>
        <v>62.1</v>
      </c>
    </row>
    <row r="17" spans="1:9" s="3" customFormat="1" ht="24.75" customHeight="1">
      <c r="A17" s="32">
        <v>14</v>
      </c>
      <c r="B17" s="33" t="s">
        <v>210</v>
      </c>
      <c r="C17" s="33" t="s">
        <v>280</v>
      </c>
      <c r="D17" s="33" t="s">
        <v>359</v>
      </c>
      <c r="E17" s="36">
        <v>49.75</v>
      </c>
      <c r="F17" s="35">
        <f t="shared" si="0"/>
        <v>29.849999999999998</v>
      </c>
      <c r="G17" s="35">
        <v>79.4</v>
      </c>
      <c r="H17" s="35">
        <f t="shared" si="1"/>
        <v>31.760000000000005</v>
      </c>
      <c r="I17" s="35">
        <f t="shared" si="2"/>
        <v>61.61</v>
      </c>
    </row>
    <row r="18" spans="1:9" s="3" customFormat="1" ht="24.75" customHeight="1">
      <c r="A18" s="32">
        <v>15</v>
      </c>
      <c r="B18" s="33" t="s">
        <v>210</v>
      </c>
      <c r="C18" s="33" t="s">
        <v>280</v>
      </c>
      <c r="D18" s="33" t="s">
        <v>360</v>
      </c>
      <c r="E18" s="36">
        <v>51.55</v>
      </c>
      <c r="F18" s="35">
        <f t="shared" si="0"/>
        <v>30.929999999999996</v>
      </c>
      <c r="G18" s="35">
        <v>73.1</v>
      </c>
      <c r="H18" s="35">
        <f t="shared" si="1"/>
        <v>29.24</v>
      </c>
      <c r="I18" s="35">
        <f t="shared" si="2"/>
        <v>60.169999999999995</v>
      </c>
    </row>
    <row r="19" spans="1:9" s="3" customFormat="1" ht="24.75" customHeight="1">
      <c r="A19" s="32">
        <v>16</v>
      </c>
      <c r="B19" s="33" t="s">
        <v>210</v>
      </c>
      <c r="C19" s="33" t="s">
        <v>280</v>
      </c>
      <c r="D19" s="33" t="s">
        <v>361</v>
      </c>
      <c r="E19" s="36">
        <v>48.1</v>
      </c>
      <c r="F19" s="35">
        <f t="shared" si="0"/>
        <v>28.86</v>
      </c>
      <c r="G19" s="35">
        <v>76.7</v>
      </c>
      <c r="H19" s="35">
        <f t="shared" si="1"/>
        <v>30.680000000000003</v>
      </c>
      <c r="I19" s="35">
        <f t="shared" si="2"/>
        <v>59.540000000000006</v>
      </c>
    </row>
    <row r="20" spans="1:9" s="3" customFormat="1" ht="24.75" customHeight="1">
      <c r="A20" s="32">
        <v>17</v>
      </c>
      <c r="B20" s="33" t="s">
        <v>210</v>
      </c>
      <c r="C20" s="33" t="s">
        <v>280</v>
      </c>
      <c r="D20" s="33" t="s">
        <v>362</v>
      </c>
      <c r="E20" s="36">
        <v>48.35</v>
      </c>
      <c r="F20" s="35">
        <f t="shared" si="0"/>
        <v>29.009999999999998</v>
      </c>
      <c r="G20" s="35">
        <v>71.8</v>
      </c>
      <c r="H20" s="35">
        <f t="shared" si="1"/>
        <v>28.72</v>
      </c>
      <c r="I20" s="35">
        <f t="shared" si="2"/>
        <v>57.73</v>
      </c>
    </row>
    <row r="21" spans="1:9" s="3" customFormat="1" ht="24.75" customHeight="1">
      <c r="A21" s="32">
        <v>18</v>
      </c>
      <c r="B21" s="33" t="s">
        <v>210</v>
      </c>
      <c r="C21" s="33" t="s">
        <v>280</v>
      </c>
      <c r="D21" s="33" t="s">
        <v>363</v>
      </c>
      <c r="E21" s="36">
        <v>47</v>
      </c>
      <c r="F21" s="35">
        <f t="shared" si="0"/>
        <v>28.2</v>
      </c>
      <c r="G21" s="35">
        <v>71.2</v>
      </c>
      <c r="H21" s="35">
        <f t="shared" si="1"/>
        <v>28.480000000000004</v>
      </c>
      <c r="I21" s="35">
        <f t="shared" si="2"/>
        <v>56.68000000000001</v>
      </c>
    </row>
    <row r="22" spans="1:9" s="3" customFormat="1" ht="24.75" customHeight="1">
      <c r="A22" s="32">
        <v>19</v>
      </c>
      <c r="B22" s="33" t="s">
        <v>210</v>
      </c>
      <c r="C22" s="33" t="s">
        <v>280</v>
      </c>
      <c r="D22" s="33" t="s">
        <v>364</v>
      </c>
      <c r="E22" s="36">
        <v>43.7</v>
      </c>
      <c r="F22" s="35">
        <f t="shared" si="0"/>
        <v>26.220000000000002</v>
      </c>
      <c r="G22" s="35">
        <v>72.4</v>
      </c>
      <c r="H22" s="35">
        <f t="shared" si="1"/>
        <v>28.960000000000004</v>
      </c>
      <c r="I22" s="35">
        <f t="shared" si="2"/>
        <v>55.18000000000001</v>
      </c>
    </row>
    <row r="23" spans="1:9" s="3" customFormat="1" ht="24.75" customHeight="1">
      <c r="A23" s="32">
        <v>20</v>
      </c>
      <c r="B23" s="33" t="s">
        <v>210</v>
      </c>
      <c r="C23" s="33" t="s">
        <v>280</v>
      </c>
      <c r="D23" s="33" t="s">
        <v>365</v>
      </c>
      <c r="E23" s="36">
        <v>48.75</v>
      </c>
      <c r="F23" s="35">
        <f t="shared" si="0"/>
        <v>29.25</v>
      </c>
      <c r="G23" s="35">
        <v>64.2</v>
      </c>
      <c r="H23" s="35">
        <f t="shared" si="1"/>
        <v>25.680000000000003</v>
      </c>
      <c r="I23" s="35">
        <f t="shared" si="2"/>
        <v>54.93000000000001</v>
      </c>
    </row>
    <row r="24" spans="1:9" s="3" customFormat="1" ht="24.75" customHeight="1">
      <c r="A24" s="32">
        <v>21</v>
      </c>
      <c r="B24" s="33" t="s">
        <v>210</v>
      </c>
      <c r="C24" s="33" t="s">
        <v>280</v>
      </c>
      <c r="D24" s="33" t="s">
        <v>366</v>
      </c>
      <c r="E24" s="36">
        <v>42</v>
      </c>
      <c r="F24" s="35">
        <f t="shared" si="0"/>
        <v>25.2</v>
      </c>
      <c r="G24" s="35">
        <v>72.4</v>
      </c>
      <c r="H24" s="35">
        <f t="shared" si="1"/>
        <v>28.960000000000004</v>
      </c>
      <c r="I24" s="35">
        <f t="shared" si="2"/>
        <v>54.160000000000004</v>
      </c>
    </row>
    <row r="25" spans="1:9" s="3" customFormat="1" ht="24.75" customHeight="1">
      <c r="A25" s="32">
        <v>22</v>
      </c>
      <c r="B25" s="33" t="s">
        <v>210</v>
      </c>
      <c r="C25" s="33" t="s">
        <v>280</v>
      </c>
      <c r="D25" s="33" t="s">
        <v>367</v>
      </c>
      <c r="E25" s="36">
        <v>41.85</v>
      </c>
      <c r="F25" s="35">
        <f t="shared" si="0"/>
        <v>25.11</v>
      </c>
      <c r="G25" s="35">
        <v>71.4</v>
      </c>
      <c r="H25" s="35">
        <f t="shared" si="1"/>
        <v>28.560000000000002</v>
      </c>
      <c r="I25" s="35">
        <f t="shared" si="2"/>
        <v>53.67</v>
      </c>
    </row>
    <row r="26" spans="1:9" s="3" customFormat="1" ht="24.75" customHeight="1">
      <c r="A26" s="32">
        <v>23</v>
      </c>
      <c r="B26" s="33" t="s">
        <v>210</v>
      </c>
      <c r="C26" s="33" t="s">
        <v>280</v>
      </c>
      <c r="D26" s="33" t="s">
        <v>368</v>
      </c>
      <c r="E26" s="36">
        <v>37.3</v>
      </c>
      <c r="F26" s="35">
        <f t="shared" si="0"/>
        <v>22.38</v>
      </c>
      <c r="G26" s="35">
        <v>77.6</v>
      </c>
      <c r="H26" s="35">
        <f t="shared" si="1"/>
        <v>31.04</v>
      </c>
      <c r="I26" s="35">
        <f t="shared" si="2"/>
        <v>53.42</v>
      </c>
    </row>
    <row r="27" spans="1:9" s="3" customFormat="1" ht="24.75" customHeight="1">
      <c r="A27" s="32">
        <v>24</v>
      </c>
      <c r="B27" s="33" t="s">
        <v>210</v>
      </c>
      <c r="C27" s="33" t="s">
        <v>280</v>
      </c>
      <c r="D27" s="33" t="s">
        <v>369</v>
      </c>
      <c r="E27" s="36">
        <v>36.5</v>
      </c>
      <c r="F27" s="35">
        <f t="shared" si="0"/>
        <v>21.9</v>
      </c>
      <c r="G27" s="35">
        <v>75.2</v>
      </c>
      <c r="H27" s="35">
        <f t="shared" si="1"/>
        <v>30.080000000000002</v>
      </c>
      <c r="I27" s="35">
        <f t="shared" si="2"/>
        <v>51.980000000000004</v>
      </c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27">
    <cfRule type="duplicateValues" priority="1" dxfId="0">
      <formula>AND(COUNTIF($I$4:$I$27,I4)&gt;1,NOT(ISBLANK(I4)))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10.75390625" style="0" customWidth="1"/>
    <col min="4" max="4" width="15.625" style="0" customWidth="1"/>
    <col min="5" max="5" width="9.625" style="4" customWidth="1"/>
    <col min="6" max="6" width="9.375" style="5" customWidth="1"/>
    <col min="7" max="7" width="10.375" style="5" customWidth="1"/>
    <col min="8" max="9" width="9.1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210</v>
      </c>
      <c r="C4" s="33" t="s">
        <v>19</v>
      </c>
      <c r="D4" s="33" t="s">
        <v>370</v>
      </c>
      <c r="E4" s="34">
        <v>71.15</v>
      </c>
      <c r="F4" s="35">
        <f>E4/2</f>
        <v>35.575</v>
      </c>
      <c r="G4" s="35">
        <v>77.06</v>
      </c>
      <c r="H4" s="35">
        <f>G4/2</f>
        <v>38.53</v>
      </c>
      <c r="I4" s="35">
        <f>F4+H4</f>
        <v>74.105</v>
      </c>
    </row>
    <row r="5" spans="1:9" s="3" customFormat="1" ht="24.75" customHeight="1">
      <c r="A5" s="32">
        <v>2</v>
      </c>
      <c r="B5" s="33" t="s">
        <v>210</v>
      </c>
      <c r="C5" s="33" t="s">
        <v>19</v>
      </c>
      <c r="D5" s="33" t="s">
        <v>371</v>
      </c>
      <c r="E5" s="36">
        <v>69.9</v>
      </c>
      <c r="F5" s="35">
        <f>E5/2</f>
        <v>34.95</v>
      </c>
      <c r="G5" s="35">
        <v>75.36</v>
      </c>
      <c r="H5" s="35">
        <f>G5/2</f>
        <v>37.68</v>
      </c>
      <c r="I5" s="35">
        <f>F5+H5</f>
        <v>72.63</v>
      </c>
    </row>
    <row r="6" spans="1:9" s="3" customFormat="1" ht="24.75" customHeight="1">
      <c r="A6" s="32">
        <v>3</v>
      </c>
      <c r="B6" s="33" t="s">
        <v>210</v>
      </c>
      <c r="C6" s="33" t="s">
        <v>19</v>
      </c>
      <c r="D6" s="33" t="s">
        <v>372</v>
      </c>
      <c r="E6" s="36">
        <v>69.2</v>
      </c>
      <c r="F6" s="35">
        <f>E6/2</f>
        <v>34.6</v>
      </c>
      <c r="G6" s="35">
        <v>74</v>
      </c>
      <c r="H6" s="35">
        <f>G6/2</f>
        <v>37</v>
      </c>
      <c r="I6" s="35">
        <f>F6+H6</f>
        <v>71.6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5.125" style="0" customWidth="1"/>
    <col min="2" max="2" width="13.50390625" style="0" customWidth="1"/>
    <col min="3" max="3" width="18.00390625" style="0" customWidth="1"/>
    <col min="4" max="4" width="15.625" style="0" customWidth="1"/>
    <col min="5" max="5" width="9.625" style="4" customWidth="1"/>
    <col min="6" max="6" width="10.50390625" style="5" customWidth="1"/>
    <col min="7" max="7" width="10.375" style="5" customWidth="1"/>
    <col min="8" max="9" width="9.37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373</v>
      </c>
      <c r="C4" s="33" t="s">
        <v>241</v>
      </c>
      <c r="D4" s="33" t="s">
        <v>374</v>
      </c>
      <c r="E4" s="34">
        <v>59.95</v>
      </c>
      <c r="F4" s="35">
        <f>E4*0.6</f>
        <v>35.97</v>
      </c>
      <c r="G4" s="35">
        <v>75.8</v>
      </c>
      <c r="H4" s="35">
        <f>G4*0.4</f>
        <v>30.32</v>
      </c>
      <c r="I4" s="35">
        <f>F4+H4</f>
        <v>66.28999999999999</v>
      </c>
    </row>
    <row r="5" spans="1:9" s="3" customFormat="1" ht="24.75" customHeight="1">
      <c r="A5" s="32">
        <v>2</v>
      </c>
      <c r="B5" s="33" t="s">
        <v>373</v>
      </c>
      <c r="C5" s="33" t="s">
        <v>241</v>
      </c>
      <c r="D5" s="33" t="s">
        <v>375</v>
      </c>
      <c r="E5" s="36">
        <v>58</v>
      </c>
      <c r="F5" s="35">
        <f>E5*0.6</f>
        <v>34.8</v>
      </c>
      <c r="G5" s="35">
        <v>73.7</v>
      </c>
      <c r="H5" s="35">
        <f>G5*0.4</f>
        <v>29.480000000000004</v>
      </c>
      <c r="I5" s="35">
        <f>F5+H5</f>
        <v>64.28</v>
      </c>
    </row>
    <row r="6" spans="1:9" s="3" customFormat="1" ht="24.75" customHeight="1">
      <c r="A6" s="32">
        <v>3</v>
      </c>
      <c r="B6" s="33" t="s">
        <v>373</v>
      </c>
      <c r="C6" s="33" t="s">
        <v>241</v>
      </c>
      <c r="D6" s="33" t="s">
        <v>376</v>
      </c>
      <c r="E6" s="36">
        <v>58.05</v>
      </c>
      <c r="F6" s="35">
        <f>E6*0.6</f>
        <v>34.83</v>
      </c>
      <c r="G6" s="35">
        <v>72.8</v>
      </c>
      <c r="H6" s="35">
        <f>G6*0.4</f>
        <v>29.12</v>
      </c>
      <c r="I6" s="35">
        <f>F6+H6</f>
        <v>63.95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5.125" style="0" customWidth="1"/>
    <col min="2" max="2" width="16.625" style="0" customWidth="1"/>
    <col min="3" max="3" width="14.75390625" style="0" customWidth="1"/>
    <col min="4" max="4" width="15.625" style="0" customWidth="1"/>
    <col min="5" max="5" width="9.625" style="4" customWidth="1"/>
    <col min="6" max="6" width="9.50390625" style="5" customWidth="1"/>
    <col min="7" max="7" width="10.375" style="5" customWidth="1"/>
    <col min="8" max="8" width="8.75390625" style="5" customWidth="1"/>
    <col min="9" max="9" width="9.2539062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373</v>
      </c>
      <c r="C4" s="33" t="s">
        <v>234</v>
      </c>
      <c r="D4" s="33" t="s">
        <v>377</v>
      </c>
      <c r="E4" s="34">
        <v>56.5</v>
      </c>
      <c r="F4" s="35">
        <f>E4*0.6</f>
        <v>33.9</v>
      </c>
      <c r="G4" s="35">
        <v>74.6</v>
      </c>
      <c r="H4" s="35">
        <f>G4*0.4</f>
        <v>29.84</v>
      </c>
      <c r="I4" s="35">
        <f>F4+H4</f>
        <v>63.739999999999995</v>
      </c>
    </row>
    <row r="5" spans="1:9" s="3" customFormat="1" ht="24.75" customHeight="1">
      <c r="A5" s="32">
        <v>2</v>
      </c>
      <c r="B5" s="33" t="s">
        <v>373</v>
      </c>
      <c r="C5" s="33" t="s">
        <v>234</v>
      </c>
      <c r="D5" s="33" t="s">
        <v>378</v>
      </c>
      <c r="E5" s="36">
        <v>51.4</v>
      </c>
      <c r="F5" s="35">
        <f>E5*0.6</f>
        <v>30.839999999999996</v>
      </c>
      <c r="G5" s="35">
        <v>77.2</v>
      </c>
      <c r="H5" s="35">
        <f>G5*0.4</f>
        <v>30.880000000000003</v>
      </c>
      <c r="I5" s="35">
        <f>F5+H5</f>
        <v>61.72</v>
      </c>
    </row>
    <row r="6" spans="1:9" s="3" customFormat="1" ht="24.75" customHeight="1">
      <c r="A6" s="32">
        <v>3</v>
      </c>
      <c r="B6" s="33" t="s">
        <v>373</v>
      </c>
      <c r="C6" s="33" t="s">
        <v>234</v>
      </c>
      <c r="D6" s="33" t="s">
        <v>379</v>
      </c>
      <c r="E6" s="36">
        <v>42.25</v>
      </c>
      <c r="F6" s="35">
        <f>E6*0.6</f>
        <v>25.349999999999998</v>
      </c>
      <c r="G6" s="35"/>
      <c r="H6" s="35">
        <f>G6*0.4</f>
        <v>0</v>
      </c>
      <c r="I6" s="35">
        <f>F6+H6</f>
        <v>25.349999999999998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E9" sqref="E9"/>
    </sheetView>
  </sheetViews>
  <sheetFormatPr defaultColWidth="9.00390625" defaultRowHeight="14.25"/>
  <cols>
    <col min="1" max="1" width="5.125" style="0" customWidth="1"/>
    <col min="2" max="2" width="23.375" style="0" customWidth="1"/>
    <col min="3" max="3" width="10.625" style="0" customWidth="1"/>
    <col min="4" max="4" width="16.1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453</v>
      </c>
      <c r="C4" s="33" t="s">
        <v>30</v>
      </c>
      <c r="D4" s="33" t="s">
        <v>31</v>
      </c>
      <c r="E4" s="34">
        <v>70.725</v>
      </c>
      <c r="F4" s="35">
        <f>E4/2</f>
        <v>35.3625</v>
      </c>
      <c r="G4" s="35">
        <v>75.5</v>
      </c>
      <c r="H4" s="35">
        <f>G4/2</f>
        <v>37.75</v>
      </c>
      <c r="I4" s="35">
        <f>F4+H4</f>
        <v>73.1125</v>
      </c>
    </row>
    <row r="5" spans="1:9" s="3" customFormat="1" ht="24.75" customHeight="1">
      <c r="A5" s="32">
        <v>2</v>
      </c>
      <c r="B5" s="33" t="s">
        <v>453</v>
      </c>
      <c r="C5" s="33" t="s">
        <v>30</v>
      </c>
      <c r="D5" s="33" t="s">
        <v>32</v>
      </c>
      <c r="E5" s="36">
        <v>66.175</v>
      </c>
      <c r="F5" s="35">
        <f>E5/2</f>
        <v>33.0875</v>
      </c>
      <c r="G5" s="35">
        <v>76</v>
      </c>
      <c r="H5" s="35">
        <f>G5/2</f>
        <v>38</v>
      </c>
      <c r="I5" s="35">
        <f>F5+H5</f>
        <v>71.0875</v>
      </c>
    </row>
    <row r="6" spans="1:9" s="3" customFormat="1" ht="24.75" customHeight="1">
      <c r="A6" s="32">
        <v>3</v>
      </c>
      <c r="B6" s="33" t="s">
        <v>453</v>
      </c>
      <c r="C6" s="33" t="s">
        <v>30</v>
      </c>
      <c r="D6" s="33" t="s">
        <v>33</v>
      </c>
      <c r="E6" s="36">
        <v>57.625</v>
      </c>
      <c r="F6" s="35">
        <f>E6/2</f>
        <v>28.8125</v>
      </c>
      <c r="G6" s="35">
        <v>67.7</v>
      </c>
      <c r="H6" s="35">
        <f>G6/2</f>
        <v>33.85</v>
      </c>
      <c r="I6" s="35">
        <f>F6+H6</f>
        <v>62.6625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24.75" customHeight="1">
      <c r="E54" s="18"/>
      <c r="F54" s="19"/>
      <c r="G54" s="19"/>
      <c r="H54" s="19"/>
      <c r="I54" s="19"/>
    </row>
    <row r="55" spans="5:9" s="3" customFormat="1" ht="24.75" customHeight="1">
      <c r="E55" s="18"/>
      <c r="F55" s="19"/>
      <c r="G55" s="19"/>
      <c r="H55" s="19"/>
      <c r="I55" s="19"/>
    </row>
    <row r="56" spans="5:9" s="3" customFormat="1" ht="24.75" customHeight="1">
      <c r="E56" s="18"/>
      <c r="F56" s="19"/>
      <c r="G56" s="19"/>
      <c r="H56" s="19"/>
      <c r="I56" s="19"/>
    </row>
    <row r="57" spans="5:9" s="3" customFormat="1" ht="24.75" customHeight="1">
      <c r="E57" s="18"/>
      <c r="F57" s="19"/>
      <c r="G57" s="19"/>
      <c r="H57" s="19"/>
      <c r="I57" s="19"/>
    </row>
    <row r="58" spans="5:9" s="3" customFormat="1" ht="24.75" customHeight="1">
      <c r="E58" s="18"/>
      <c r="F58" s="19"/>
      <c r="G58" s="19"/>
      <c r="H58" s="19"/>
      <c r="I58" s="19"/>
    </row>
    <row r="59" spans="5:9" s="3" customFormat="1" ht="24.75" customHeight="1">
      <c r="E59" s="18"/>
      <c r="F59" s="19"/>
      <c r="G59" s="19"/>
      <c r="H59" s="19"/>
      <c r="I59" s="19"/>
    </row>
    <row r="60" spans="5:9" s="3" customFormat="1" ht="24.75" customHeight="1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125"/>
  <sheetViews>
    <sheetView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5.125" style="0" customWidth="1"/>
    <col min="2" max="2" width="14.75390625" style="0" customWidth="1"/>
    <col min="3" max="3" width="11.00390625" style="0" customWidth="1"/>
    <col min="4" max="4" width="15.625" style="0" customWidth="1"/>
    <col min="5" max="5" width="9.625" style="4" customWidth="1"/>
    <col min="6" max="6" width="9.25390625" style="5" customWidth="1"/>
    <col min="7" max="7" width="10.375" style="5" customWidth="1"/>
    <col min="8" max="8" width="9.125" style="5" customWidth="1"/>
    <col min="9" max="9" width="8.75390625" style="5" customWidth="1"/>
  </cols>
  <sheetData>
    <row r="1" spans="1:9" ht="51" customHeight="1">
      <c r="A1" s="56" t="s">
        <v>0</v>
      </c>
      <c r="B1" s="56"/>
      <c r="C1" s="56"/>
      <c r="D1" s="56"/>
      <c r="E1" s="57"/>
      <c r="F1" s="58"/>
      <c r="G1" s="58"/>
      <c r="H1" s="58"/>
      <c r="I1" s="58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373</v>
      </c>
      <c r="C4" s="33" t="s">
        <v>280</v>
      </c>
      <c r="D4" s="33" t="s">
        <v>380</v>
      </c>
      <c r="E4" s="34">
        <v>41.9</v>
      </c>
      <c r="F4" s="35">
        <f>E4*0.6</f>
        <v>25.139999999999997</v>
      </c>
      <c r="G4" s="35">
        <v>72</v>
      </c>
      <c r="H4" s="35">
        <f>G4*0.4</f>
        <v>28.8</v>
      </c>
      <c r="I4" s="35">
        <f>F4+H4</f>
        <v>53.94</v>
      </c>
    </row>
    <row r="5" spans="1:9" s="3" customFormat="1" ht="24.75" customHeight="1">
      <c r="A5" s="32">
        <v>2</v>
      </c>
      <c r="B5" s="33" t="s">
        <v>373</v>
      </c>
      <c r="C5" s="33" t="s">
        <v>280</v>
      </c>
      <c r="D5" s="33" t="s">
        <v>381</v>
      </c>
      <c r="E5" s="36">
        <v>10.65</v>
      </c>
      <c r="F5" s="35">
        <f>E5*0.6</f>
        <v>6.39</v>
      </c>
      <c r="G5" s="35">
        <v>65.5</v>
      </c>
      <c r="H5" s="35">
        <f>G5*0.4</f>
        <v>26.200000000000003</v>
      </c>
      <c r="I5" s="35">
        <f>F5+H5</f>
        <v>32.59</v>
      </c>
    </row>
    <row r="6" spans="5:9" s="3" customFormat="1" ht="24.75" customHeight="1">
      <c r="E6" s="18"/>
      <c r="F6" s="19"/>
      <c r="G6" s="19"/>
      <c r="H6" s="19"/>
      <c r="I6" s="19"/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</sheetData>
  <sheetProtection/>
  <mergeCells count="2">
    <mergeCell ref="A1:I1"/>
    <mergeCell ref="G2:I2"/>
  </mergeCells>
  <conditionalFormatting sqref="I4:I5">
    <cfRule type="duplicateValues" priority="1" dxfId="0">
      <formula>AND(COUNTIF($I$4:$I$5,I4)&gt;1,NOT(ISBLANK(I4)))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5.125" style="0" customWidth="1"/>
    <col min="2" max="2" width="14.375" style="0" customWidth="1"/>
    <col min="3" max="3" width="14.00390625" style="0" customWidth="1"/>
    <col min="4" max="4" width="15.625" style="0" customWidth="1"/>
    <col min="5" max="5" width="9.625" style="4" customWidth="1"/>
    <col min="6" max="6" width="10.875" style="5" customWidth="1"/>
    <col min="7" max="7" width="10.375" style="5" customWidth="1"/>
    <col min="8" max="8" width="9.25390625" style="5" customWidth="1"/>
    <col min="9" max="9" width="9.0039062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382</v>
      </c>
      <c r="C4" s="33" t="s">
        <v>211</v>
      </c>
      <c r="D4" s="33" t="s">
        <v>383</v>
      </c>
      <c r="E4" s="34">
        <v>64.25</v>
      </c>
      <c r="F4" s="35">
        <f>E4*0.6</f>
        <v>38.55</v>
      </c>
      <c r="G4" s="35">
        <v>72.6</v>
      </c>
      <c r="H4" s="35">
        <f>G4*0.4</f>
        <v>29.04</v>
      </c>
      <c r="I4" s="35">
        <f>F4+H4</f>
        <v>67.59</v>
      </c>
    </row>
    <row r="5" spans="1:9" s="3" customFormat="1" ht="24.75" customHeight="1">
      <c r="A5" s="32">
        <v>2</v>
      </c>
      <c r="B5" s="33" t="s">
        <v>382</v>
      </c>
      <c r="C5" s="33" t="s">
        <v>211</v>
      </c>
      <c r="D5" s="33" t="s">
        <v>384</v>
      </c>
      <c r="E5" s="36">
        <v>59.05</v>
      </c>
      <c r="F5" s="35">
        <f>E5*0.6</f>
        <v>35.43</v>
      </c>
      <c r="G5" s="35">
        <v>76.1</v>
      </c>
      <c r="H5" s="35">
        <f>G5*0.4</f>
        <v>30.439999999999998</v>
      </c>
      <c r="I5" s="35">
        <f>F5+H5</f>
        <v>65.87</v>
      </c>
    </row>
    <row r="6" spans="5:9" s="3" customFormat="1" ht="24.75" customHeight="1">
      <c r="E6" s="18"/>
      <c r="F6" s="19"/>
      <c r="G6" s="19"/>
      <c r="H6" s="19"/>
      <c r="I6" s="19"/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5">
    <cfRule type="duplicateValues" priority="1" dxfId="0">
      <formula>AND(COUNTIF($I$4:$I$5,I4)&gt;1,NOT(ISBLANK(I4)))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5.125" style="0" customWidth="1"/>
    <col min="2" max="2" width="16.75390625" style="0" customWidth="1"/>
    <col min="3" max="3" width="17.125" style="0" customWidth="1"/>
    <col min="4" max="4" width="15.625" style="0" customWidth="1"/>
    <col min="5" max="5" width="9.625" style="4" customWidth="1"/>
    <col min="6" max="6" width="10.125" style="5" customWidth="1"/>
    <col min="7" max="7" width="10.375" style="5" customWidth="1"/>
    <col min="8" max="8" width="8.875" style="5" customWidth="1"/>
    <col min="9" max="9" width="8.753906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385</v>
      </c>
      <c r="C4" s="33" t="s">
        <v>386</v>
      </c>
      <c r="D4" s="33" t="s">
        <v>387</v>
      </c>
      <c r="E4" s="34">
        <v>68.15</v>
      </c>
      <c r="F4" s="35">
        <f>E4*0.6</f>
        <v>40.89</v>
      </c>
      <c r="G4" s="35">
        <v>80.6</v>
      </c>
      <c r="H4" s="35">
        <f>G4*0.4</f>
        <v>32.24</v>
      </c>
      <c r="I4" s="35">
        <f>F4+H4</f>
        <v>73.13</v>
      </c>
    </row>
    <row r="5" spans="1:9" s="3" customFormat="1" ht="24.75" customHeight="1">
      <c r="A5" s="32">
        <v>2</v>
      </c>
      <c r="B5" s="33" t="s">
        <v>385</v>
      </c>
      <c r="C5" s="33" t="s">
        <v>386</v>
      </c>
      <c r="D5" s="33" t="s">
        <v>388</v>
      </c>
      <c r="E5" s="36">
        <v>47.15</v>
      </c>
      <c r="F5" s="35">
        <f>E5*0.6</f>
        <v>28.29</v>
      </c>
      <c r="G5" s="35">
        <v>76.6</v>
      </c>
      <c r="H5" s="35">
        <f>G5*0.4</f>
        <v>30.64</v>
      </c>
      <c r="I5" s="35">
        <f>F5+H5</f>
        <v>58.93</v>
      </c>
    </row>
    <row r="6" spans="5:9" s="3" customFormat="1" ht="24.75" customHeight="1">
      <c r="E6" s="18"/>
      <c r="F6" s="19"/>
      <c r="G6" s="19"/>
      <c r="H6" s="19"/>
      <c r="I6" s="19"/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18.75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5">
    <cfRule type="duplicateValues" priority="1" dxfId="0">
      <formula>AND(COUNTIF($I$4:$I$5,I4)&gt;1,NOT(ISBLANK(I4)))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5.125" style="0" customWidth="1"/>
    <col min="2" max="2" width="17.75390625" style="0" customWidth="1"/>
    <col min="3" max="3" width="14.50390625" style="0" customWidth="1"/>
    <col min="4" max="4" width="15.625" style="0" customWidth="1"/>
    <col min="5" max="5" width="9.625" style="4" customWidth="1"/>
    <col min="6" max="6" width="10.50390625" style="5" customWidth="1"/>
    <col min="7" max="7" width="10.375" style="5" customWidth="1"/>
    <col min="8" max="8" width="9.375" style="5" customWidth="1"/>
    <col min="9" max="9" width="9.87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385</v>
      </c>
      <c r="C4" s="33" t="s">
        <v>234</v>
      </c>
      <c r="D4" s="33" t="s">
        <v>389</v>
      </c>
      <c r="E4" s="34">
        <v>42.8</v>
      </c>
      <c r="F4" s="35">
        <f>E4*0.6</f>
        <v>25.679999999999996</v>
      </c>
      <c r="G4" s="35">
        <v>73.4</v>
      </c>
      <c r="H4" s="35">
        <f>G4*0.4</f>
        <v>29.360000000000003</v>
      </c>
      <c r="I4" s="35">
        <f>F4+H4</f>
        <v>55.04</v>
      </c>
    </row>
    <row r="5" spans="1:9" s="3" customFormat="1" ht="24.75" customHeight="1">
      <c r="A5" s="32">
        <v>2</v>
      </c>
      <c r="B5" s="33" t="s">
        <v>385</v>
      </c>
      <c r="C5" s="33" t="s">
        <v>234</v>
      </c>
      <c r="D5" s="33" t="s">
        <v>390</v>
      </c>
      <c r="E5" s="36">
        <v>42.55</v>
      </c>
      <c r="F5" s="35">
        <f>E5*0.6</f>
        <v>25.529999999999998</v>
      </c>
      <c r="G5" s="35">
        <v>65.2</v>
      </c>
      <c r="H5" s="35">
        <f>G5*0.4</f>
        <v>26.080000000000002</v>
      </c>
      <c r="I5" s="35">
        <f>F5+H5</f>
        <v>51.61</v>
      </c>
    </row>
    <row r="6" spans="5:9" s="3" customFormat="1" ht="24.75" customHeight="1">
      <c r="E6" s="18"/>
      <c r="F6" s="19"/>
      <c r="G6" s="19"/>
      <c r="H6" s="19"/>
      <c r="I6" s="19"/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5">
    <cfRule type="duplicateValues" priority="1" dxfId="0">
      <formula>AND(COUNTIF($I$4:$I$5,I4)&gt;1,NOT(ISBLANK(I4)))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5.125" style="0" customWidth="1"/>
    <col min="2" max="2" width="16.00390625" style="0" customWidth="1"/>
    <col min="3" max="3" width="11.875" style="0" customWidth="1"/>
    <col min="4" max="4" width="15.625" style="0" customWidth="1"/>
    <col min="5" max="5" width="9.625" style="4" customWidth="1"/>
    <col min="6" max="6" width="9.75390625" style="5" customWidth="1"/>
    <col min="7" max="7" width="10.375" style="5" customWidth="1"/>
    <col min="8" max="8" width="9.875" style="5" customWidth="1"/>
    <col min="9" max="9" width="10.5039062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391</v>
      </c>
      <c r="C4" s="33" t="s">
        <v>392</v>
      </c>
      <c r="D4" s="33" t="s">
        <v>393</v>
      </c>
      <c r="E4" s="34">
        <v>64.1</v>
      </c>
      <c r="F4" s="35">
        <f aca="true" t="shared" si="0" ref="F4:F9">E4*0.6</f>
        <v>38.459999999999994</v>
      </c>
      <c r="G4" s="35">
        <v>71.6</v>
      </c>
      <c r="H4" s="35">
        <f aca="true" t="shared" si="1" ref="H4:H9">G4*0.4</f>
        <v>28.64</v>
      </c>
      <c r="I4" s="35">
        <f aca="true" t="shared" si="2" ref="I4:I9">F4+H4</f>
        <v>67.1</v>
      </c>
    </row>
    <row r="5" spans="1:9" s="3" customFormat="1" ht="24.75" customHeight="1">
      <c r="A5" s="32">
        <v>2</v>
      </c>
      <c r="B5" s="33" t="s">
        <v>391</v>
      </c>
      <c r="C5" s="33" t="s">
        <v>392</v>
      </c>
      <c r="D5" s="33" t="s">
        <v>394</v>
      </c>
      <c r="E5" s="36">
        <v>61.1</v>
      </c>
      <c r="F5" s="35">
        <f t="shared" si="0"/>
        <v>36.66</v>
      </c>
      <c r="G5" s="35">
        <v>75</v>
      </c>
      <c r="H5" s="35">
        <f t="shared" si="1"/>
        <v>30</v>
      </c>
      <c r="I5" s="35">
        <f t="shared" si="2"/>
        <v>66.66</v>
      </c>
    </row>
    <row r="6" spans="1:9" s="3" customFormat="1" ht="24.75" customHeight="1">
      <c r="A6" s="32">
        <v>3</v>
      </c>
      <c r="B6" s="33" t="s">
        <v>391</v>
      </c>
      <c r="C6" s="33" t="s">
        <v>392</v>
      </c>
      <c r="D6" s="33" t="s">
        <v>395</v>
      </c>
      <c r="E6" s="36">
        <v>59.5</v>
      </c>
      <c r="F6" s="35">
        <f t="shared" si="0"/>
        <v>35.699999999999996</v>
      </c>
      <c r="G6" s="35">
        <v>73.6</v>
      </c>
      <c r="H6" s="35">
        <f t="shared" si="1"/>
        <v>29.439999999999998</v>
      </c>
      <c r="I6" s="35">
        <f t="shared" si="2"/>
        <v>65.13999999999999</v>
      </c>
    </row>
    <row r="7" spans="1:9" s="3" customFormat="1" ht="24.75" customHeight="1">
      <c r="A7" s="32">
        <v>4</v>
      </c>
      <c r="B7" s="33" t="s">
        <v>391</v>
      </c>
      <c r="C7" s="33" t="s">
        <v>392</v>
      </c>
      <c r="D7" s="33" t="s">
        <v>396</v>
      </c>
      <c r="E7" s="36">
        <v>54.1</v>
      </c>
      <c r="F7" s="35">
        <f t="shared" si="0"/>
        <v>32.46</v>
      </c>
      <c r="G7" s="35">
        <v>76.8</v>
      </c>
      <c r="H7" s="35">
        <f t="shared" si="1"/>
        <v>30.72</v>
      </c>
      <c r="I7" s="35">
        <f t="shared" si="2"/>
        <v>63.18</v>
      </c>
    </row>
    <row r="8" spans="1:9" s="3" customFormat="1" ht="24.75" customHeight="1">
      <c r="A8" s="32">
        <v>5</v>
      </c>
      <c r="B8" s="33" t="s">
        <v>391</v>
      </c>
      <c r="C8" s="33" t="s">
        <v>392</v>
      </c>
      <c r="D8" s="33" t="s">
        <v>397</v>
      </c>
      <c r="E8" s="36">
        <v>62.7</v>
      </c>
      <c r="F8" s="35">
        <f t="shared" si="0"/>
        <v>37.62</v>
      </c>
      <c r="G8" s="35"/>
      <c r="H8" s="35">
        <f t="shared" si="1"/>
        <v>0</v>
      </c>
      <c r="I8" s="35">
        <f t="shared" si="2"/>
        <v>37.62</v>
      </c>
    </row>
    <row r="9" spans="1:9" s="3" customFormat="1" ht="24.75" customHeight="1">
      <c r="A9" s="32">
        <v>6</v>
      </c>
      <c r="B9" s="33" t="s">
        <v>391</v>
      </c>
      <c r="C9" s="33" t="s">
        <v>392</v>
      </c>
      <c r="D9" s="33" t="s">
        <v>398</v>
      </c>
      <c r="E9" s="36">
        <v>49</v>
      </c>
      <c r="F9" s="35">
        <f t="shared" si="0"/>
        <v>29.4</v>
      </c>
      <c r="G9" s="35"/>
      <c r="H9" s="35">
        <f t="shared" si="1"/>
        <v>0</v>
      </c>
      <c r="I9" s="35">
        <f t="shared" si="2"/>
        <v>29.4</v>
      </c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9">
    <cfRule type="duplicateValues" priority="1" dxfId="0">
      <formula>AND(COUNTIF($I$4:$I$9,I4)&gt;1,NOT(ISBLANK(I4)))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5.125" style="0" customWidth="1"/>
    <col min="2" max="2" width="15.125" style="0" customWidth="1"/>
    <col min="3" max="3" width="15.50390625" style="0" customWidth="1"/>
    <col min="4" max="4" width="15.625" style="0" customWidth="1"/>
    <col min="5" max="5" width="9.625" style="4" customWidth="1"/>
    <col min="6" max="6" width="9.50390625" style="5" customWidth="1"/>
    <col min="7" max="7" width="10.375" style="5" customWidth="1"/>
    <col min="8" max="8" width="9.375" style="5" customWidth="1"/>
    <col min="9" max="9" width="9.0039062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391</v>
      </c>
      <c r="C4" s="33" t="s">
        <v>399</v>
      </c>
      <c r="D4" s="33" t="s">
        <v>400</v>
      </c>
      <c r="E4" s="34">
        <v>43.1</v>
      </c>
      <c r="F4" s="35">
        <f>E4*0.6</f>
        <v>25.86</v>
      </c>
      <c r="G4" s="35">
        <v>77.8</v>
      </c>
      <c r="H4" s="35">
        <f>G4*0.4</f>
        <v>31.12</v>
      </c>
      <c r="I4" s="35">
        <f>F4+H4</f>
        <v>56.980000000000004</v>
      </c>
    </row>
    <row r="5" spans="1:9" s="3" customFormat="1" ht="24.75" customHeight="1">
      <c r="A5" s="32">
        <v>2</v>
      </c>
      <c r="B5" s="33" t="s">
        <v>391</v>
      </c>
      <c r="C5" s="33" t="s">
        <v>399</v>
      </c>
      <c r="D5" s="33" t="s">
        <v>401</v>
      </c>
      <c r="E5" s="36">
        <v>34.35</v>
      </c>
      <c r="F5" s="35">
        <f>E5*0.6</f>
        <v>20.61</v>
      </c>
      <c r="G5" s="35">
        <v>74</v>
      </c>
      <c r="H5" s="35">
        <f>G5*0.4</f>
        <v>29.6</v>
      </c>
      <c r="I5" s="35">
        <f>F5+H5</f>
        <v>50.21</v>
      </c>
    </row>
    <row r="6" spans="1:9" s="3" customFormat="1" ht="24.75" customHeight="1">
      <c r="A6" s="32">
        <v>3</v>
      </c>
      <c r="B6" s="33" t="s">
        <v>391</v>
      </c>
      <c r="C6" s="33" t="s">
        <v>399</v>
      </c>
      <c r="D6" s="33" t="s">
        <v>402</v>
      </c>
      <c r="E6" s="36">
        <v>39.15</v>
      </c>
      <c r="F6" s="35">
        <f>E6*0.6</f>
        <v>23.49</v>
      </c>
      <c r="G6" s="35"/>
      <c r="H6" s="35">
        <f>G6*0.4</f>
        <v>0</v>
      </c>
      <c r="I6" s="35">
        <f>F6+H6</f>
        <v>23.49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5.125" style="0" customWidth="1"/>
    <col min="2" max="2" width="15.75390625" style="0" customWidth="1"/>
    <col min="3" max="3" width="12.625" style="0" customWidth="1"/>
    <col min="4" max="4" width="15.625" style="0" customWidth="1"/>
    <col min="5" max="5" width="9.625" style="4" customWidth="1"/>
    <col min="6" max="6" width="9.625" style="5" customWidth="1"/>
    <col min="7" max="7" width="10.375" style="5" customWidth="1"/>
    <col min="8" max="8" width="9.875" style="5" customWidth="1"/>
    <col min="9" max="9" width="9.2539062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391</v>
      </c>
      <c r="C4" s="33" t="s">
        <v>211</v>
      </c>
      <c r="D4" s="33" t="s">
        <v>403</v>
      </c>
      <c r="E4" s="34">
        <v>70.5</v>
      </c>
      <c r="F4" s="35">
        <f>E4*0.6</f>
        <v>42.3</v>
      </c>
      <c r="G4" s="35">
        <v>73.8</v>
      </c>
      <c r="H4" s="35">
        <f>G4*0.4</f>
        <v>29.52</v>
      </c>
      <c r="I4" s="35">
        <f>F4+H4</f>
        <v>71.82</v>
      </c>
    </row>
    <row r="5" spans="1:9" s="3" customFormat="1" ht="24.75" customHeight="1">
      <c r="A5" s="32">
        <v>2</v>
      </c>
      <c r="B5" s="33" t="s">
        <v>391</v>
      </c>
      <c r="C5" s="33" t="s">
        <v>211</v>
      </c>
      <c r="D5" s="33" t="s">
        <v>404</v>
      </c>
      <c r="E5" s="36">
        <v>65.7</v>
      </c>
      <c r="F5" s="35">
        <f>E5*0.6</f>
        <v>39.42</v>
      </c>
      <c r="G5" s="35">
        <v>79.2</v>
      </c>
      <c r="H5" s="35">
        <f>G5*0.4</f>
        <v>31.680000000000003</v>
      </c>
      <c r="I5" s="35">
        <f>F5+H5</f>
        <v>71.10000000000001</v>
      </c>
    </row>
    <row r="6" spans="5:9" s="3" customFormat="1" ht="24.75" customHeight="1">
      <c r="E6" s="18"/>
      <c r="F6" s="19"/>
      <c r="G6" s="19"/>
      <c r="H6" s="19"/>
      <c r="I6" s="19"/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18.75">
      <c r="E45" s="18"/>
      <c r="F45" s="19"/>
      <c r="G45" s="19"/>
      <c r="H45" s="19"/>
      <c r="I45" s="19"/>
    </row>
    <row r="46" spans="5:9" s="3" customFormat="1" ht="18.75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5">
    <cfRule type="duplicateValues" priority="1" dxfId="0">
      <formula>AND(COUNTIF($I$4:$I$5,I4)&gt;1,NOT(ISBLANK(I4)))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9.5" customHeight="1"/>
  <cols>
    <col min="1" max="1" width="5.125" style="0" customWidth="1"/>
    <col min="2" max="2" width="28.875" style="20" customWidth="1"/>
    <col min="3" max="3" width="10.625" style="0" customWidth="1"/>
    <col min="4" max="4" width="15.625" style="0" customWidth="1"/>
    <col min="5" max="5" width="9.625" style="4" customWidth="1"/>
    <col min="6" max="6" width="9.50390625" style="5" customWidth="1"/>
    <col min="7" max="7" width="10.375" style="5" customWidth="1"/>
    <col min="8" max="8" width="8.00390625" style="5" customWidth="1"/>
    <col min="9" max="9" width="9.375" style="5" customWidth="1"/>
  </cols>
  <sheetData>
    <row r="1" spans="1:9" ht="40.5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24.7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46.5" customHeight="1">
      <c r="A3" s="21" t="s">
        <v>1</v>
      </c>
      <c r="B3" s="21" t="s">
        <v>2</v>
      </c>
      <c r="C3" s="21" t="s">
        <v>3</v>
      </c>
      <c r="D3" s="22" t="s">
        <v>4</v>
      </c>
      <c r="E3" s="23" t="s">
        <v>5</v>
      </c>
      <c r="F3" s="24" t="s">
        <v>6</v>
      </c>
      <c r="G3" s="24" t="s">
        <v>7</v>
      </c>
      <c r="H3" s="24" t="s">
        <v>8</v>
      </c>
      <c r="I3" s="24" t="s">
        <v>9</v>
      </c>
    </row>
    <row r="4" spans="1:9" s="3" customFormat="1" ht="24.75" customHeight="1">
      <c r="A4" s="25">
        <v>1</v>
      </c>
      <c r="B4" s="26" t="s">
        <v>405</v>
      </c>
      <c r="C4" s="27" t="s">
        <v>211</v>
      </c>
      <c r="D4" s="27" t="s">
        <v>406</v>
      </c>
      <c r="E4" s="28">
        <v>70.1</v>
      </c>
      <c r="F4" s="29">
        <f aca="true" t="shared" si="0" ref="F4:F20">E4*0.6</f>
        <v>42.059999999999995</v>
      </c>
      <c r="G4" s="29">
        <v>82.7</v>
      </c>
      <c r="H4" s="29">
        <f aca="true" t="shared" si="1" ref="H4:H20">G4*0.4</f>
        <v>33.080000000000005</v>
      </c>
      <c r="I4" s="29">
        <f aca="true" t="shared" si="2" ref="I4:I20">F4+H4</f>
        <v>75.14</v>
      </c>
    </row>
    <row r="5" spans="1:9" s="3" customFormat="1" ht="24.75" customHeight="1">
      <c r="A5" s="25">
        <v>2</v>
      </c>
      <c r="B5" s="26" t="s">
        <v>405</v>
      </c>
      <c r="C5" s="27" t="s">
        <v>211</v>
      </c>
      <c r="D5" s="27" t="s">
        <v>407</v>
      </c>
      <c r="E5" s="30">
        <v>65.6</v>
      </c>
      <c r="F5" s="29">
        <f t="shared" si="0"/>
        <v>39.35999999999999</v>
      </c>
      <c r="G5" s="29">
        <v>77.8</v>
      </c>
      <c r="H5" s="29">
        <f t="shared" si="1"/>
        <v>31.12</v>
      </c>
      <c r="I5" s="29">
        <f t="shared" si="2"/>
        <v>70.47999999999999</v>
      </c>
    </row>
    <row r="6" spans="1:9" s="3" customFormat="1" ht="24.75" customHeight="1">
      <c r="A6" s="25">
        <v>3</v>
      </c>
      <c r="B6" s="26" t="s">
        <v>405</v>
      </c>
      <c r="C6" s="27" t="s">
        <v>211</v>
      </c>
      <c r="D6" s="27" t="s">
        <v>408</v>
      </c>
      <c r="E6" s="30">
        <v>60.15</v>
      </c>
      <c r="F6" s="29">
        <f t="shared" si="0"/>
        <v>36.089999999999996</v>
      </c>
      <c r="G6" s="29">
        <v>81</v>
      </c>
      <c r="H6" s="29">
        <f t="shared" si="1"/>
        <v>32.4</v>
      </c>
      <c r="I6" s="29">
        <f t="shared" si="2"/>
        <v>68.49</v>
      </c>
    </row>
    <row r="7" spans="1:9" s="3" customFormat="1" ht="24.75" customHeight="1">
      <c r="A7" s="25">
        <v>4</v>
      </c>
      <c r="B7" s="26" t="s">
        <v>405</v>
      </c>
      <c r="C7" s="27" t="s">
        <v>211</v>
      </c>
      <c r="D7" s="27" t="s">
        <v>409</v>
      </c>
      <c r="E7" s="30">
        <v>67.7</v>
      </c>
      <c r="F7" s="29">
        <f t="shared" si="0"/>
        <v>40.62</v>
      </c>
      <c r="G7" s="29">
        <v>68.8</v>
      </c>
      <c r="H7" s="29">
        <f t="shared" si="1"/>
        <v>27.52</v>
      </c>
      <c r="I7" s="29">
        <f t="shared" si="2"/>
        <v>68.14</v>
      </c>
    </row>
    <row r="8" spans="1:9" s="3" customFormat="1" ht="24.75" customHeight="1">
      <c r="A8" s="25">
        <v>5</v>
      </c>
      <c r="B8" s="26" t="s">
        <v>405</v>
      </c>
      <c r="C8" s="27" t="s">
        <v>211</v>
      </c>
      <c r="D8" s="27" t="s">
        <v>410</v>
      </c>
      <c r="E8" s="30">
        <v>58.85</v>
      </c>
      <c r="F8" s="29">
        <f t="shared" si="0"/>
        <v>35.31</v>
      </c>
      <c r="G8" s="29">
        <v>81.9</v>
      </c>
      <c r="H8" s="29">
        <f t="shared" si="1"/>
        <v>32.760000000000005</v>
      </c>
      <c r="I8" s="29">
        <f t="shared" si="2"/>
        <v>68.07000000000001</v>
      </c>
    </row>
    <row r="9" spans="1:9" s="3" customFormat="1" ht="24.75" customHeight="1">
      <c r="A9" s="25">
        <v>6</v>
      </c>
      <c r="B9" s="26" t="s">
        <v>405</v>
      </c>
      <c r="C9" s="27" t="s">
        <v>211</v>
      </c>
      <c r="D9" s="27" t="s">
        <v>411</v>
      </c>
      <c r="E9" s="30">
        <v>63.1</v>
      </c>
      <c r="F9" s="29">
        <f t="shared" si="0"/>
        <v>37.86</v>
      </c>
      <c r="G9" s="29">
        <v>75.4</v>
      </c>
      <c r="H9" s="29">
        <f t="shared" si="1"/>
        <v>30.160000000000004</v>
      </c>
      <c r="I9" s="29">
        <f t="shared" si="2"/>
        <v>68.02000000000001</v>
      </c>
    </row>
    <row r="10" spans="1:9" s="3" customFormat="1" ht="24.75" customHeight="1">
      <c r="A10" s="25">
        <v>7</v>
      </c>
      <c r="B10" s="26" t="s">
        <v>405</v>
      </c>
      <c r="C10" s="27" t="s">
        <v>211</v>
      </c>
      <c r="D10" s="27" t="s">
        <v>412</v>
      </c>
      <c r="E10" s="30">
        <v>60.15</v>
      </c>
      <c r="F10" s="29">
        <f t="shared" si="0"/>
        <v>36.089999999999996</v>
      </c>
      <c r="G10" s="29">
        <v>77.4</v>
      </c>
      <c r="H10" s="29">
        <f t="shared" si="1"/>
        <v>30.960000000000004</v>
      </c>
      <c r="I10" s="29">
        <f t="shared" si="2"/>
        <v>67.05</v>
      </c>
    </row>
    <row r="11" spans="1:9" s="3" customFormat="1" ht="24.75" customHeight="1">
      <c r="A11" s="25">
        <v>8</v>
      </c>
      <c r="B11" s="26" t="s">
        <v>405</v>
      </c>
      <c r="C11" s="27" t="s">
        <v>211</v>
      </c>
      <c r="D11" s="27" t="s">
        <v>413</v>
      </c>
      <c r="E11" s="30">
        <v>57.55</v>
      </c>
      <c r="F11" s="29">
        <f t="shared" si="0"/>
        <v>34.529999999999994</v>
      </c>
      <c r="G11" s="29">
        <v>78.8</v>
      </c>
      <c r="H11" s="29">
        <f t="shared" si="1"/>
        <v>31.52</v>
      </c>
      <c r="I11" s="29">
        <f t="shared" si="2"/>
        <v>66.05</v>
      </c>
    </row>
    <row r="12" spans="1:9" s="3" customFormat="1" ht="24.75" customHeight="1">
      <c r="A12" s="25">
        <v>9</v>
      </c>
      <c r="B12" s="26" t="s">
        <v>405</v>
      </c>
      <c r="C12" s="27" t="s">
        <v>211</v>
      </c>
      <c r="D12" s="27" t="s">
        <v>414</v>
      </c>
      <c r="E12" s="30">
        <v>58.5</v>
      </c>
      <c r="F12" s="29">
        <f t="shared" si="0"/>
        <v>35.1</v>
      </c>
      <c r="G12" s="29">
        <v>74.1</v>
      </c>
      <c r="H12" s="29">
        <f t="shared" si="1"/>
        <v>29.64</v>
      </c>
      <c r="I12" s="29">
        <f t="shared" si="2"/>
        <v>64.74000000000001</v>
      </c>
    </row>
    <row r="13" spans="1:9" s="3" customFormat="1" ht="24.75" customHeight="1">
      <c r="A13" s="25">
        <v>10</v>
      </c>
      <c r="B13" s="26" t="s">
        <v>405</v>
      </c>
      <c r="C13" s="27" t="s">
        <v>211</v>
      </c>
      <c r="D13" s="27" t="s">
        <v>415</v>
      </c>
      <c r="E13" s="30">
        <v>57.4</v>
      </c>
      <c r="F13" s="29">
        <f t="shared" si="0"/>
        <v>34.44</v>
      </c>
      <c r="G13" s="29">
        <v>74.6</v>
      </c>
      <c r="H13" s="29">
        <f t="shared" si="1"/>
        <v>29.84</v>
      </c>
      <c r="I13" s="29">
        <f t="shared" si="2"/>
        <v>64.28</v>
      </c>
    </row>
    <row r="14" spans="1:9" s="3" customFormat="1" ht="24.75" customHeight="1">
      <c r="A14" s="25">
        <v>11</v>
      </c>
      <c r="B14" s="26" t="s">
        <v>405</v>
      </c>
      <c r="C14" s="27" t="s">
        <v>211</v>
      </c>
      <c r="D14" s="27" t="s">
        <v>416</v>
      </c>
      <c r="E14" s="30">
        <v>58</v>
      </c>
      <c r="F14" s="29">
        <f t="shared" si="0"/>
        <v>34.8</v>
      </c>
      <c r="G14" s="29">
        <v>73.4</v>
      </c>
      <c r="H14" s="29">
        <f t="shared" si="1"/>
        <v>29.360000000000003</v>
      </c>
      <c r="I14" s="29">
        <f t="shared" si="2"/>
        <v>64.16</v>
      </c>
    </row>
    <row r="15" spans="1:9" s="3" customFormat="1" ht="24.75" customHeight="1">
      <c r="A15" s="25">
        <v>12</v>
      </c>
      <c r="B15" s="26" t="s">
        <v>405</v>
      </c>
      <c r="C15" s="27" t="s">
        <v>211</v>
      </c>
      <c r="D15" s="27" t="s">
        <v>417</v>
      </c>
      <c r="E15" s="30">
        <v>52.15</v>
      </c>
      <c r="F15" s="29">
        <f t="shared" si="0"/>
        <v>31.29</v>
      </c>
      <c r="G15" s="29">
        <v>80.1</v>
      </c>
      <c r="H15" s="29">
        <f t="shared" si="1"/>
        <v>32.04</v>
      </c>
      <c r="I15" s="29">
        <f t="shared" si="2"/>
        <v>63.33</v>
      </c>
    </row>
    <row r="16" spans="1:9" s="3" customFormat="1" ht="24.75" customHeight="1">
      <c r="A16" s="25">
        <v>13</v>
      </c>
      <c r="B16" s="26" t="s">
        <v>405</v>
      </c>
      <c r="C16" s="27" t="s">
        <v>211</v>
      </c>
      <c r="D16" s="27" t="s">
        <v>418</v>
      </c>
      <c r="E16" s="30">
        <v>60.45</v>
      </c>
      <c r="F16" s="29">
        <f t="shared" si="0"/>
        <v>36.27</v>
      </c>
      <c r="G16" s="29">
        <v>64.6</v>
      </c>
      <c r="H16" s="29">
        <f t="shared" si="1"/>
        <v>25.84</v>
      </c>
      <c r="I16" s="29">
        <f t="shared" si="2"/>
        <v>62.11</v>
      </c>
    </row>
    <row r="17" spans="1:9" s="3" customFormat="1" ht="24.75" customHeight="1">
      <c r="A17" s="25">
        <v>14</v>
      </c>
      <c r="B17" s="26" t="s">
        <v>405</v>
      </c>
      <c r="C17" s="27" t="s">
        <v>211</v>
      </c>
      <c r="D17" s="27" t="s">
        <v>419</v>
      </c>
      <c r="E17" s="30">
        <v>48.3</v>
      </c>
      <c r="F17" s="29">
        <f t="shared" si="0"/>
        <v>28.979999999999997</v>
      </c>
      <c r="G17" s="29">
        <v>71.2</v>
      </c>
      <c r="H17" s="29">
        <f t="shared" si="1"/>
        <v>28.480000000000004</v>
      </c>
      <c r="I17" s="29">
        <f t="shared" si="2"/>
        <v>57.46</v>
      </c>
    </row>
    <row r="18" spans="1:9" s="3" customFormat="1" ht="24.75" customHeight="1">
      <c r="A18" s="25">
        <v>15</v>
      </c>
      <c r="B18" s="26" t="s">
        <v>405</v>
      </c>
      <c r="C18" s="27" t="s">
        <v>211</v>
      </c>
      <c r="D18" s="27" t="s">
        <v>420</v>
      </c>
      <c r="E18" s="30">
        <v>38.45</v>
      </c>
      <c r="F18" s="29">
        <f t="shared" si="0"/>
        <v>23.07</v>
      </c>
      <c r="G18" s="29">
        <v>67.8</v>
      </c>
      <c r="H18" s="29">
        <f t="shared" si="1"/>
        <v>27.12</v>
      </c>
      <c r="I18" s="29">
        <f t="shared" si="2"/>
        <v>50.19</v>
      </c>
    </row>
    <row r="19" spans="1:9" s="3" customFormat="1" ht="24.75" customHeight="1">
      <c r="A19" s="25">
        <v>16</v>
      </c>
      <c r="B19" s="26" t="s">
        <v>405</v>
      </c>
      <c r="C19" s="27" t="s">
        <v>211</v>
      </c>
      <c r="D19" s="27" t="s">
        <v>421</v>
      </c>
      <c r="E19" s="30">
        <v>69.25</v>
      </c>
      <c r="F19" s="29">
        <f t="shared" si="0"/>
        <v>41.55</v>
      </c>
      <c r="G19" s="29"/>
      <c r="H19" s="29">
        <f t="shared" si="1"/>
        <v>0</v>
      </c>
      <c r="I19" s="29">
        <f t="shared" si="2"/>
        <v>41.55</v>
      </c>
    </row>
    <row r="20" spans="1:9" s="3" customFormat="1" ht="24.75" customHeight="1">
      <c r="A20" s="25">
        <v>17</v>
      </c>
      <c r="B20" s="26" t="s">
        <v>405</v>
      </c>
      <c r="C20" s="27" t="s">
        <v>211</v>
      </c>
      <c r="D20" s="27" t="s">
        <v>422</v>
      </c>
      <c r="E20" s="30">
        <v>54</v>
      </c>
      <c r="F20" s="29">
        <f t="shared" si="0"/>
        <v>32.4</v>
      </c>
      <c r="G20" s="29"/>
      <c r="H20" s="29">
        <f t="shared" si="1"/>
        <v>0</v>
      </c>
      <c r="I20" s="29">
        <f t="shared" si="2"/>
        <v>32.4</v>
      </c>
    </row>
    <row r="21" spans="2:9" s="3" customFormat="1" ht="19.5" customHeight="1">
      <c r="B21" s="2"/>
      <c r="E21" s="18"/>
      <c r="F21" s="19"/>
      <c r="G21" s="19"/>
      <c r="H21" s="19"/>
      <c r="I21" s="19"/>
    </row>
    <row r="22" spans="2:9" s="3" customFormat="1" ht="19.5" customHeight="1">
      <c r="B22" s="2"/>
      <c r="E22" s="18"/>
      <c r="F22" s="19"/>
      <c r="G22" s="19"/>
      <c r="H22" s="19"/>
      <c r="I22" s="19"/>
    </row>
    <row r="23" spans="2:9" s="3" customFormat="1" ht="19.5" customHeight="1">
      <c r="B23" s="2"/>
      <c r="E23" s="18"/>
      <c r="F23" s="19"/>
      <c r="G23" s="19"/>
      <c r="H23" s="19"/>
      <c r="I23" s="19"/>
    </row>
    <row r="24" spans="2:9" s="3" customFormat="1" ht="19.5" customHeight="1">
      <c r="B24" s="2"/>
      <c r="E24" s="18"/>
      <c r="F24" s="19"/>
      <c r="G24" s="19"/>
      <c r="H24" s="19"/>
      <c r="I24" s="19"/>
    </row>
    <row r="25" spans="2:9" s="3" customFormat="1" ht="19.5" customHeight="1">
      <c r="B25" s="2"/>
      <c r="E25" s="18"/>
      <c r="F25" s="19"/>
      <c r="G25" s="19"/>
      <c r="H25" s="19"/>
      <c r="I25" s="19"/>
    </row>
    <row r="26" spans="2:9" s="3" customFormat="1" ht="19.5" customHeight="1">
      <c r="B26" s="2"/>
      <c r="E26" s="18"/>
      <c r="F26" s="19"/>
      <c r="G26" s="19"/>
      <c r="H26" s="19"/>
      <c r="I26" s="19"/>
    </row>
    <row r="27" spans="2:9" s="3" customFormat="1" ht="19.5" customHeight="1">
      <c r="B27" s="2"/>
      <c r="E27" s="18"/>
      <c r="F27" s="19"/>
      <c r="G27" s="19"/>
      <c r="H27" s="19"/>
      <c r="I27" s="19"/>
    </row>
    <row r="28" spans="2:9" s="3" customFormat="1" ht="19.5" customHeight="1">
      <c r="B28" s="2"/>
      <c r="E28" s="18"/>
      <c r="F28" s="19"/>
      <c r="G28" s="19"/>
      <c r="H28" s="19"/>
      <c r="I28" s="19"/>
    </row>
    <row r="29" spans="2:9" s="3" customFormat="1" ht="19.5" customHeight="1">
      <c r="B29" s="2"/>
      <c r="E29" s="18"/>
      <c r="F29" s="19"/>
      <c r="G29" s="19"/>
      <c r="H29" s="19"/>
      <c r="I29" s="19"/>
    </row>
    <row r="30" spans="2:9" s="3" customFormat="1" ht="19.5" customHeight="1">
      <c r="B30" s="2"/>
      <c r="E30" s="18"/>
      <c r="F30" s="19"/>
      <c r="G30" s="19"/>
      <c r="H30" s="19"/>
      <c r="I30" s="19"/>
    </row>
    <row r="31" spans="2:9" s="3" customFormat="1" ht="19.5" customHeight="1">
      <c r="B31" s="2"/>
      <c r="E31" s="18"/>
      <c r="F31" s="19"/>
      <c r="G31" s="19"/>
      <c r="H31" s="19"/>
      <c r="I31" s="19"/>
    </row>
    <row r="32" spans="2:9" s="3" customFormat="1" ht="19.5" customHeight="1">
      <c r="B32" s="2"/>
      <c r="E32" s="18"/>
      <c r="F32" s="19"/>
      <c r="G32" s="19"/>
      <c r="H32" s="19"/>
      <c r="I32" s="19"/>
    </row>
    <row r="33" spans="2:9" s="3" customFormat="1" ht="19.5" customHeight="1">
      <c r="B33" s="2"/>
      <c r="E33" s="18"/>
      <c r="F33" s="19"/>
      <c r="G33" s="19"/>
      <c r="H33" s="19"/>
      <c r="I33" s="19"/>
    </row>
    <row r="34" spans="2:9" s="3" customFormat="1" ht="19.5" customHeight="1">
      <c r="B34" s="2"/>
      <c r="E34" s="18"/>
      <c r="F34" s="19"/>
      <c r="G34" s="19"/>
      <c r="H34" s="19"/>
      <c r="I34" s="19"/>
    </row>
    <row r="35" spans="2:9" s="3" customFormat="1" ht="19.5" customHeight="1">
      <c r="B35" s="2"/>
      <c r="E35" s="18"/>
      <c r="F35" s="19"/>
      <c r="G35" s="19"/>
      <c r="H35" s="19"/>
      <c r="I35" s="19"/>
    </row>
    <row r="36" spans="2:9" s="3" customFormat="1" ht="19.5" customHeight="1">
      <c r="B36" s="2"/>
      <c r="E36" s="18"/>
      <c r="F36" s="19"/>
      <c r="G36" s="19"/>
      <c r="H36" s="19"/>
      <c r="I36" s="19"/>
    </row>
    <row r="37" spans="2:9" s="3" customFormat="1" ht="19.5" customHeight="1">
      <c r="B37" s="2"/>
      <c r="E37" s="18"/>
      <c r="F37" s="19"/>
      <c r="G37" s="19"/>
      <c r="H37" s="19"/>
      <c r="I37" s="19"/>
    </row>
    <row r="38" spans="2:9" s="3" customFormat="1" ht="19.5" customHeight="1">
      <c r="B38" s="2"/>
      <c r="E38" s="18"/>
      <c r="F38" s="19"/>
      <c r="G38" s="19"/>
      <c r="H38" s="19"/>
      <c r="I38" s="19"/>
    </row>
    <row r="39" spans="2:9" s="3" customFormat="1" ht="19.5" customHeight="1">
      <c r="B39" s="2"/>
      <c r="E39" s="18"/>
      <c r="F39" s="19"/>
      <c r="G39" s="19"/>
      <c r="H39" s="19"/>
      <c r="I39" s="19"/>
    </row>
    <row r="40" spans="2:9" s="3" customFormat="1" ht="19.5" customHeight="1">
      <c r="B40" s="2"/>
      <c r="E40" s="18"/>
      <c r="F40" s="19"/>
      <c r="G40" s="19"/>
      <c r="H40" s="19"/>
      <c r="I40" s="19"/>
    </row>
    <row r="41" spans="2:9" s="3" customFormat="1" ht="19.5" customHeight="1">
      <c r="B41" s="2"/>
      <c r="E41" s="18"/>
      <c r="F41" s="19"/>
      <c r="G41" s="19"/>
      <c r="H41" s="19"/>
      <c r="I41" s="19"/>
    </row>
    <row r="42" spans="2:9" s="3" customFormat="1" ht="19.5" customHeight="1">
      <c r="B42" s="2"/>
      <c r="E42" s="18"/>
      <c r="F42" s="19"/>
      <c r="G42" s="19"/>
      <c r="H42" s="19"/>
      <c r="I42" s="19"/>
    </row>
    <row r="43" spans="2:9" s="3" customFormat="1" ht="19.5" customHeight="1">
      <c r="B43" s="2"/>
      <c r="E43" s="18"/>
      <c r="F43" s="19"/>
      <c r="G43" s="19"/>
      <c r="H43" s="19"/>
      <c r="I43" s="19"/>
    </row>
    <row r="44" spans="2:9" s="3" customFormat="1" ht="19.5" customHeight="1">
      <c r="B44" s="2"/>
      <c r="E44" s="18"/>
      <c r="F44" s="19"/>
      <c r="G44" s="19"/>
      <c r="H44" s="19"/>
      <c r="I44" s="19"/>
    </row>
    <row r="45" spans="2:9" s="3" customFormat="1" ht="19.5" customHeight="1">
      <c r="B45" s="2"/>
      <c r="E45" s="18"/>
      <c r="F45" s="19"/>
      <c r="G45" s="19"/>
      <c r="H45" s="19"/>
      <c r="I45" s="19"/>
    </row>
    <row r="46" spans="2:9" s="3" customFormat="1" ht="19.5" customHeight="1">
      <c r="B46" s="2"/>
      <c r="E46" s="18"/>
      <c r="F46" s="19"/>
      <c r="G46" s="19"/>
      <c r="H46" s="19"/>
      <c r="I46" s="19"/>
    </row>
    <row r="47" spans="2:9" s="3" customFormat="1" ht="19.5" customHeight="1">
      <c r="B47" s="2"/>
      <c r="E47" s="18"/>
      <c r="F47" s="19"/>
      <c r="G47" s="19"/>
      <c r="H47" s="19"/>
      <c r="I47" s="19"/>
    </row>
    <row r="48" spans="2:9" s="3" customFormat="1" ht="19.5" customHeight="1">
      <c r="B48" s="2"/>
      <c r="E48" s="18"/>
      <c r="F48" s="19"/>
      <c r="G48" s="19"/>
      <c r="H48" s="19"/>
      <c r="I48" s="19"/>
    </row>
    <row r="49" spans="2:9" s="3" customFormat="1" ht="19.5" customHeight="1">
      <c r="B49" s="2"/>
      <c r="E49" s="18"/>
      <c r="F49" s="19"/>
      <c r="G49" s="19"/>
      <c r="H49" s="19"/>
      <c r="I49" s="19"/>
    </row>
    <row r="50" spans="2:9" s="3" customFormat="1" ht="19.5" customHeight="1">
      <c r="B50" s="2"/>
      <c r="E50" s="18"/>
      <c r="F50" s="19"/>
      <c r="G50" s="19"/>
      <c r="H50" s="19"/>
      <c r="I50" s="19"/>
    </row>
    <row r="51" spans="2:9" s="3" customFormat="1" ht="19.5" customHeight="1">
      <c r="B51" s="2"/>
      <c r="E51" s="18"/>
      <c r="F51" s="19"/>
      <c r="G51" s="19"/>
      <c r="H51" s="19"/>
      <c r="I51" s="19"/>
    </row>
    <row r="52" spans="2:9" s="3" customFormat="1" ht="19.5" customHeight="1">
      <c r="B52" s="2"/>
      <c r="E52" s="18"/>
      <c r="F52" s="19"/>
      <c r="G52" s="19"/>
      <c r="H52" s="19"/>
      <c r="I52" s="19"/>
    </row>
    <row r="53" spans="2:9" s="3" customFormat="1" ht="19.5" customHeight="1">
      <c r="B53" s="2"/>
      <c r="E53" s="18"/>
      <c r="F53" s="19"/>
      <c r="G53" s="19"/>
      <c r="H53" s="19"/>
      <c r="I53" s="19"/>
    </row>
    <row r="54" spans="2:9" s="3" customFormat="1" ht="19.5" customHeight="1">
      <c r="B54" s="2"/>
      <c r="E54" s="18"/>
      <c r="F54" s="19"/>
      <c r="G54" s="19"/>
      <c r="H54" s="19"/>
      <c r="I54" s="19"/>
    </row>
    <row r="55" spans="2:9" s="3" customFormat="1" ht="19.5" customHeight="1">
      <c r="B55" s="2"/>
      <c r="E55" s="18"/>
      <c r="F55" s="19"/>
      <c r="G55" s="19"/>
      <c r="H55" s="19"/>
      <c r="I55" s="19"/>
    </row>
    <row r="56" spans="2:9" s="3" customFormat="1" ht="19.5" customHeight="1">
      <c r="B56" s="2"/>
      <c r="E56" s="18"/>
      <c r="F56" s="19"/>
      <c r="G56" s="19"/>
      <c r="H56" s="19"/>
      <c r="I56" s="19"/>
    </row>
    <row r="57" spans="2:9" s="3" customFormat="1" ht="19.5" customHeight="1">
      <c r="B57" s="2"/>
      <c r="E57" s="18"/>
      <c r="F57" s="19"/>
      <c r="G57" s="19"/>
      <c r="H57" s="19"/>
      <c r="I57" s="19"/>
    </row>
    <row r="58" spans="2:9" s="3" customFormat="1" ht="19.5" customHeight="1">
      <c r="B58" s="2"/>
      <c r="E58" s="18"/>
      <c r="F58" s="19"/>
      <c r="G58" s="19"/>
      <c r="H58" s="19"/>
      <c r="I58" s="19"/>
    </row>
    <row r="59" spans="2:9" s="3" customFormat="1" ht="19.5" customHeight="1">
      <c r="B59" s="2"/>
      <c r="E59" s="18"/>
      <c r="F59" s="19"/>
      <c r="G59" s="19"/>
      <c r="H59" s="19"/>
      <c r="I59" s="19"/>
    </row>
    <row r="60" spans="2:9" s="3" customFormat="1" ht="19.5" customHeight="1">
      <c r="B60" s="2"/>
      <c r="E60" s="18"/>
      <c r="F60" s="19"/>
      <c r="G60" s="19"/>
      <c r="H60" s="19"/>
      <c r="I60" s="19"/>
    </row>
    <row r="61" spans="2:9" s="3" customFormat="1" ht="19.5" customHeight="1">
      <c r="B61" s="2"/>
      <c r="E61" s="18"/>
      <c r="F61" s="19"/>
      <c r="G61" s="19"/>
      <c r="H61" s="19"/>
      <c r="I61" s="19"/>
    </row>
    <row r="62" spans="2:9" s="3" customFormat="1" ht="19.5" customHeight="1">
      <c r="B62" s="2"/>
      <c r="E62" s="18"/>
      <c r="F62" s="19"/>
      <c r="G62" s="19"/>
      <c r="H62" s="19"/>
      <c r="I62" s="19"/>
    </row>
    <row r="63" spans="2:9" s="3" customFormat="1" ht="19.5" customHeight="1">
      <c r="B63" s="2"/>
      <c r="E63" s="18"/>
      <c r="F63" s="19"/>
      <c r="G63" s="19"/>
      <c r="H63" s="19"/>
      <c r="I63" s="19"/>
    </row>
    <row r="64" spans="2:9" s="3" customFormat="1" ht="19.5" customHeight="1">
      <c r="B64" s="2"/>
      <c r="E64" s="18"/>
      <c r="F64" s="19"/>
      <c r="G64" s="19"/>
      <c r="H64" s="19"/>
      <c r="I64" s="19"/>
    </row>
    <row r="65" spans="2:9" s="3" customFormat="1" ht="19.5" customHeight="1">
      <c r="B65" s="2"/>
      <c r="E65" s="18"/>
      <c r="F65" s="19"/>
      <c r="G65" s="19"/>
      <c r="H65" s="19"/>
      <c r="I65" s="19"/>
    </row>
    <row r="66" spans="2:9" s="3" customFormat="1" ht="19.5" customHeight="1">
      <c r="B66" s="2"/>
      <c r="E66" s="18"/>
      <c r="F66" s="19"/>
      <c r="G66" s="19"/>
      <c r="H66" s="19"/>
      <c r="I66" s="19"/>
    </row>
    <row r="67" spans="2:9" s="3" customFormat="1" ht="19.5" customHeight="1">
      <c r="B67" s="2"/>
      <c r="E67" s="18"/>
      <c r="F67" s="19"/>
      <c r="G67" s="19"/>
      <c r="H67" s="19"/>
      <c r="I67" s="19"/>
    </row>
    <row r="68" spans="2:9" s="3" customFormat="1" ht="19.5" customHeight="1">
      <c r="B68" s="2"/>
      <c r="E68" s="18"/>
      <c r="F68" s="19"/>
      <c r="G68" s="19"/>
      <c r="H68" s="19"/>
      <c r="I68" s="19"/>
    </row>
    <row r="69" spans="2:9" s="3" customFormat="1" ht="19.5" customHeight="1">
      <c r="B69" s="2"/>
      <c r="E69" s="18"/>
      <c r="F69" s="19"/>
      <c r="G69" s="19"/>
      <c r="H69" s="19"/>
      <c r="I69" s="19"/>
    </row>
    <row r="70" spans="2:9" s="3" customFormat="1" ht="19.5" customHeight="1">
      <c r="B70" s="2"/>
      <c r="E70" s="18"/>
      <c r="F70" s="19"/>
      <c r="G70" s="19"/>
      <c r="H70" s="19"/>
      <c r="I70" s="19"/>
    </row>
    <row r="71" spans="2:9" s="3" customFormat="1" ht="19.5" customHeight="1">
      <c r="B71" s="2"/>
      <c r="E71" s="18"/>
      <c r="F71" s="19"/>
      <c r="G71" s="19"/>
      <c r="H71" s="19"/>
      <c r="I71" s="19"/>
    </row>
    <row r="72" spans="2:9" s="3" customFormat="1" ht="19.5" customHeight="1">
      <c r="B72" s="2"/>
      <c r="E72" s="18"/>
      <c r="F72" s="19"/>
      <c r="G72" s="19"/>
      <c r="H72" s="19"/>
      <c r="I72" s="19"/>
    </row>
    <row r="73" spans="2:9" s="3" customFormat="1" ht="19.5" customHeight="1">
      <c r="B73" s="2"/>
      <c r="E73" s="18"/>
      <c r="F73" s="19"/>
      <c r="G73" s="19"/>
      <c r="H73" s="19"/>
      <c r="I73" s="19"/>
    </row>
    <row r="74" spans="2:9" s="3" customFormat="1" ht="19.5" customHeight="1">
      <c r="B74" s="2"/>
      <c r="E74" s="18"/>
      <c r="F74" s="19"/>
      <c r="G74" s="19"/>
      <c r="H74" s="19"/>
      <c r="I74" s="19"/>
    </row>
    <row r="75" spans="2:9" s="3" customFormat="1" ht="19.5" customHeight="1">
      <c r="B75" s="2"/>
      <c r="E75" s="18"/>
      <c r="F75" s="19"/>
      <c r="G75" s="19"/>
      <c r="H75" s="19"/>
      <c r="I75" s="19"/>
    </row>
    <row r="76" spans="2:9" s="3" customFormat="1" ht="19.5" customHeight="1">
      <c r="B76" s="2"/>
      <c r="E76" s="18"/>
      <c r="F76" s="19"/>
      <c r="G76" s="19"/>
      <c r="H76" s="19"/>
      <c r="I76" s="19"/>
    </row>
    <row r="77" spans="2:9" s="3" customFormat="1" ht="19.5" customHeight="1">
      <c r="B77" s="2"/>
      <c r="E77" s="18"/>
      <c r="F77" s="19"/>
      <c r="G77" s="19"/>
      <c r="H77" s="19"/>
      <c r="I77" s="19"/>
    </row>
    <row r="78" spans="2:9" s="3" customFormat="1" ht="19.5" customHeight="1">
      <c r="B78" s="2"/>
      <c r="E78" s="18"/>
      <c r="F78" s="19"/>
      <c r="G78" s="19"/>
      <c r="H78" s="19"/>
      <c r="I78" s="19"/>
    </row>
    <row r="79" spans="2:9" s="3" customFormat="1" ht="19.5" customHeight="1">
      <c r="B79" s="2"/>
      <c r="E79" s="18"/>
      <c r="F79" s="19"/>
      <c r="G79" s="19"/>
      <c r="H79" s="19"/>
      <c r="I79" s="19"/>
    </row>
    <row r="80" spans="2:9" s="3" customFormat="1" ht="19.5" customHeight="1">
      <c r="B80" s="2"/>
      <c r="E80" s="18"/>
      <c r="F80" s="19"/>
      <c r="G80" s="19"/>
      <c r="H80" s="19"/>
      <c r="I80" s="19"/>
    </row>
    <row r="81" spans="2:9" s="3" customFormat="1" ht="19.5" customHeight="1">
      <c r="B81" s="2"/>
      <c r="E81" s="18"/>
      <c r="F81" s="19"/>
      <c r="G81" s="19"/>
      <c r="H81" s="19"/>
      <c r="I81" s="19"/>
    </row>
    <row r="82" spans="2:9" s="3" customFormat="1" ht="19.5" customHeight="1">
      <c r="B82" s="2"/>
      <c r="E82" s="18"/>
      <c r="F82" s="19"/>
      <c r="G82" s="19"/>
      <c r="H82" s="19"/>
      <c r="I82" s="19"/>
    </row>
    <row r="83" spans="2:9" s="3" customFormat="1" ht="19.5" customHeight="1">
      <c r="B83" s="2"/>
      <c r="E83" s="18"/>
      <c r="F83" s="19"/>
      <c r="G83" s="19"/>
      <c r="H83" s="19"/>
      <c r="I83" s="19"/>
    </row>
    <row r="84" spans="2:9" s="3" customFormat="1" ht="19.5" customHeight="1">
      <c r="B84" s="2"/>
      <c r="E84" s="18"/>
      <c r="F84" s="19"/>
      <c r="G84" s="19"/>
      <c r="H84" s="19"/>
      <c r="I84" s="19"/>
    </row>
    <row r="85" spans="2:9" s="3" customFormat="1" ht="19.5" customHeight="1">
      <c r="B85" s="2"/>
      <c r="E85" s="18"/>
      <c r="F85" s="19"/>
      <c r="G85" s="19"/>
      <c r="H85" s="19"/>
      <c r="I85" s="19"/>
    </row>
    <row r="86" spans="2:9" s="3" customFormat="1" ht="19.5" customHeight="1">
      <c r="B86" s="2"/>
      <c r="E86" s="18"/>
      <c r="F86" s="19"/>
      <c r="G86" s="19"/>
      <c r="H86" s="19"/>
      <c r="I86" s="19"/>
    </row>
    <row r="87" spans="2:9" s="3" customFormat="1" ht="19.5" customHeight="1">
      <c r="B87" s="2"/>
      <c r="E87" s="18"/>
      <c r="F87" s="19"/>
      <c r="G87" s="19"/>
      <c r="H87" s="19"/>
      <c r="I87" s="19"/>
    </row>
    <row r="88" spans="2:9" s="3" customFormat="1" ht="19.5" customHeight="1">
      <c r="B88" s="2"/>
      <c r="E88" s="18"/>
      <c r="F88" s="19"/>
      <c r="G88" s="19"/>
      <c r="H88" s="19"/>
      <c r="I88" s="19"/>
    </row>
    <row r="89" spans="2:9" s="3" customFormat="1" ht="19.5" customHeight="1">
      <c r="B89" s="2"/>
      <c r="E89" s="18"/>
      <c r="F89" s="19"/>
      <c r="G89" s="19"/>
      <c r="H89" s="19"/>
      <c r="I89" s="19"/>
    </row>
    <row r="90" spans="2:9" s="3" customFormat="1" ht="19.5" customHeight="1">
      <c r="B90" s="2"/>
      <c r="E90" s="18"/>
      <c r="F90" s="19"/>
      <c r="G90" s="19"/>
      <c r="H90" s="19"/>
      <c r="I90" s="19"/>
    </row>
    <row r="91" spans="2:9" s="3" customFormat="1" ht="19.5" customHeight="1">
      <c r="B91" s="2"/>
      <c r="E91" s="18"/>
      <c r="F91" s="19"/>
      <c r="G91" s="19"/>
      <c r="H91" s="19"/>
      <c r="I91" s="19"/>
    </row>
    <row r="92" spans="2:9" s="3" customFormat="1" ht="19.5" customHeight="1">
      <c r="B92" s="2"/>
      <c r="E92" s="18"/>
      <c r="F92" s="19"/>
      <c r="G92" s="19"/>
      <c r="H92" s="19"/>
      <c r="I92" s="19"/>
    </row>
    <row r="93" spans="2:9" s="3" customFormat="1" ht="19.5" customHeight="1">
      <c r="B93" s="2"/>
      <c r="E93" s="18"/>
      <c r="F93" s="19"/>
      <c r="G93" s="19"/>
      <c r="H93" s="19"/>
      <c r="I93" s="19"/>
    </row>
    <row r="94" spans="2:9" s="3" customFormat="1" ht="19.5" customHeight="1">
      <c r="B94" s="2"/>
      <c r="E94" s="18"/>
      <c r="F94" s="19"/>
      <c r="G94" s="19"/>
      <c r="H94" s="19"/>
      <c r="I94" s="19"/>
    </row>
    <row r="95" spans="2:9" s="3" customFormat="1" ht="19.5" customHeight="1">
      <c r="B95" s="2"/>
      <c r="E95" s="18"/>
      <c r="F95" s="19"/>
      <c r="G95" s="19"/>
      <c r="H95" s="19"/>
      <c r="I95" s="19"/>
    </row>
    <row r="96" spans="2:9" s="3" customFormat="1" ht="19.5" customHeight="1">
      <c r="B96" s="2"/>
      <c r="E96" s="18"/>
      <c r="F96" s="19"/>
      <c r="G96" s="19"/>
      <c r="H96" s="19"/>
      <c r="I96" s="19"/>
    </row>
    <row r="97" spans="2:9" s="3" customFormat="1" ht="19.5" customHeight="1">
      <c r="B97" s="2"/>
      <c r="E97" s="18"/>
      <c r="F97" s="19"/>
      <c r="G97" s="19"/>
      <c r="H97" s="19"/>
      <c r="I97" s="19"/>
    </row>
    <row r="98" spans="2:9" s="3" customFormat="1" ht="19.5" customHeight="1">
      <c r="B98" s="2"/>
      <c r="E98" s="18"/>
      <c r="F98" s="19"/>
      <c r="G98" s="19"/>
      <c r="H98" s="19"/>
      <c r="I98" s="19"/>
    </row>
    <row r="99" spans="2:9" s="3" customFormat="1" ht="19.5" customHeight="1">
      <c r="B99" s="2"/>
      <c r="E99" s="18"/>
      <c r="F99" s="19"/>
      <c r="G99" s="19"/>
      <c r="H99" s="19"/>
      <c r="I99" s="19"/>
    </row>
    <row r="100" spans="2:9" s="3" customFormat="1" ht="19.5" customHeight="1">
      <c r="B100" s="2"/>
      <c r="E100" s="18"/>
      <c r="F100" s="19"/>
      <c r="G100" s="19"/>
      <c r="H100" s="19"/>
      <c r="I100" s="19"/>
    </row>
    <row r="101" spans="2:9" s="3" customFormat="1" ht="19.5" customHeight="1">
      <c r="B101" s="2"/>
      <c r="E101" s="18"/>
      <c r="F101" s="19"/>
      <c r="G101" s="19"/>
      <c r="H101" s="19"/>
      <c r="I101" s="19"/>
    </row>
    <row r="102" spans="2:9" s="3" customFormat="1" ht="19.5" customHeight="1">
      <c r="B102" s="2"/>
      <c r="E102" s="18"/>
      <c r="F102" s="19"/>
      <c r="G102" s="19"/>
      <c r="H102" s="19"/>
      <c r="I102" s="19"/>
    </row>
    <row r="103" spans="2:9" s="3" customFormat="1" ht="19.5" customHeight="1">
      <c r="B103" s="2"/>
      <c r="E103" s="18"/>
      <c r="F103" s="19"/>
      <c r="G103" s="19"/>
      <c r="H103" s="19"/>
      <c r="I103" s="19"/>
    </row>
    <row r="104" spans="2:9" s="3" customFormat="1" ht="19.5" customHeight="1">
      <c r="B104" s="2"/>
      <c r="E104" s="18"/>
      <c r="F104" s="19"/>
      <c r="G104" s="19"/>
      <c r="H104" s="19"/>
      <c r="I104" s="19"/>
    </row>
    <row r="105" spans="2:9" s="3" customFormat="1" ht="19.5" customHeight="1">
      <c r="B105" s="2"/>
      <c r="E105" s="18"/>
      <c r="F105" s="19"/>
      <c r="G105" s="19"/>
      <c r="H105" s="19"/>
      <c r="I105" s="19"/>
    </row>
    <row r="106" spans="2:9" s="3" customFormat="1" ht="19.5" customHeight="1">
      <c r="B106" s="2"/>
      <c r="E106" s="18"/>
      <c r="F106" s="19"/>
      <c r="G106" s="19"/>
      <c r="H106" s="19"/>
      <c r="I106" s="19"/>
    </row>
    <row r="107" spans="2:9" s="3" customFormat="1" ht="19.5" customHeight="1">
      <c r="B107" s="2"/>
      <c r="E107" s="18"/>
      <c r="F107" s="19"/>
      <c r="G107" s="19"/>
      <c r="H107" s="19"/>
      <c r="I107" s="19"/>
    </row>
    <row r="108" spans="2:9" s="3" customFormat="1" ht="19.5" customHeight="1">
      <c r="B108" s="2"/>
      <c r="E108" s="18"/>
      <c r="F108" s="19"/>
      <c r="G108" s="19"/>
      <c r="H108" s="19"/>
      <c r="I108" s="19"/>
    </row>
    <row r="109" spans="2:9" s="3" customFormat="1" ht="19.5" customHeight="1">
      <c r="B109" s="2"/>
      <c r="E109" s="18"/>
      <c r="F109" s="19"/>
      <c r="G109" s="19"/>
      <c r="H109" s="19"/>
      <c r="I109" s="19"/>
    </row>
    <row r="110" spans="2:9" s="3" customFormat="1" ht="19.5" customHeight="1">
      <c r="B110" s="2"/>
      <c r="E110" s="18"/>
      <c r="F110" s="19"/>
      <c r="G110" s="19"/>
      <c r="H110" s="19"/>
      <c r="I110" s="19"/>
    </row>
    <row r="111" spans="2:9" s="3" customFormat="1" ht="19.5" customHeight="1">
      <c r="B111" s="2"/>
      <c r="E111" s="18"/>
      <c r="F111" s="19"/>
      <c r="G111" s="19"/>
      <c r="H111" s="19"/>
      <c r="I111" s="19"/>
    </row>
    <row r="112" spans="2:9" s="3" customFormat="1" ht="19.5" customHeight="1">
      <c r="B112" s="2"/>
      <c r="E112" s="18"/>
      <c r="F112" s="19"/>
      <c r="G112" s="19"/>
      <c r="H112" s="19"/>
      <c r="I112" s="19"/>
    </row>
    <row r="113" spans="2:9" s="3" customFormat="1" ht="19.5" customHeight="1">
      <c r="B113" s="2"/>
      <c r="E113" s="18"/>
      <c r="F113" s="19"/>
      <c r="G113" s="19"/>
      <c r="H113" s="19"/>
      <c r="I113" s="19"/>
    </row>
    <row r="114" spans="2:9" s="3" customFormat="1" ht="19.5" customHeight="1">
      <c r="B114" s="2"/>
      <c r="E114" s="18"/>
      <c r="F114" s="19"/>
      <c r="G114" s="19"/>
      <c r="H114" s="19"/>
      <c r="I114" s="19"/>
    </row>
    <row r="115" spans="2:9" s="3" customFormat="1" ht="19.5" customHeight="1">
      <c r="B115" s="2"/>
      <c r="E115" s="18"/>
      <c r="F115" s="19"/>
      <c r="G115" s="19"/>
      <c r="H115" s="19"/>
      <c r="I115" s="19"/>
    </row>
    <row r="116" spans="2:9" s="3" customFormat="1" ht="19.5" customHeight="1">
      <c r="B116" s="2"/>
      <c r="E116" s="18"/>
      <c r="F116" s="19"/>
      <c r="G116" s="19"/>
      <c r="H116" s="19"/>
      <c r="I116" s="19"/>
    </row>
    <row r="117" spans="2:9" s="3" customFormat="1" ht="19.5" customHeight="1">
      <c r="B117" s="2"/>
      <c r="E117" s="18"/>
      <c r="F117" s="19"/>
      <c r="G117" s="19"/>
      <c r="H117" s="19"/>
      <c r="I117" s="19"/>
    </row>
    <row r="118" spans="2:9" s="3" customFormat="1" ht="19.5" customHeight="1">
      <c r="B118" s="2"/>
      <c r="E118" s="18"/>
      <c r="F118" s="19"/>
      <c r="G118" s="19"/>
      <c r="H118" s="19"/>
      <c r="I118" s="19"/>
    </row>
    <row r="119" spans="2:9" s="3" customFormat="1" ht="19.5" customHeight="1">
      <c r="B119" s="2"/>
      <c r="E119" s="18"/>
      <c r="F119" s="19"/>
      <c r="G119" s="19"/>
      <c r="H119" s="19"/>
      <c r="I119" s="19"/>
    </row>
    <row r="120" spans="2:9" s="3" customFormat="1" ht="19.5" customHeight="1">
      <c r="B120" s="2"/>
      <c r="E120" s="18"/>
      <c r="F120" s="19"/>
      <c r="G120" s="19"/>
      <c r="H120" s="19"/>
      <c r="I120" s="19"/>
    </row>
    <row r="121" spans="2:9" s="3" customFormat="1" ht="19.5" customHeight="1">
      <c r="B121" s="2"/>
      <c r="E121" s="18"/>
      <c r="F121" s="19"/>
      <c r="G121" s="19"/>
      <c r="H121" s="19"/>
      <c r="I121" s="19"/>
    </row>
    <row r="122" spans="2:9" s="3" customFormat="1" ht="19.5" customHeight="1">
      <c r="B122" s="2"/>
      <c r="E122" s="18"/>
      <c r="F122" s="19"/>
      <c r="G122" s="19"/>
      <c r="H122" s="19"/>
      <c r="I122" s="19"/>
    </row>
    <row r="123" spans="2:9" s="3" customFormat="1" ht="19.5" customHeight="1">
      <c r="B123" s="2"/>
      <c r="E123" s="18"/>
      <c r="F123" s="19"/>
      <c r="G123" s="19"/>
      <c r="H123" s="19"/>
      <c r="I123" s="19"/>
    </row>
    <row r="124" spans="2:9" s="3" customFormat="1" ht="19.5" customHeight="1">
      <c r="B124" s="2"/>
      <c r="E124" s="18"/>
      <c r="F124" s="19"/>
      <c r="G124" s="19"/>
      <c r="H124" s="19"/>
      <c r="I124" s="19"/>
    </row>
    <row r="125" spans="2:9" s="3" customFormat="1" ht="19.5" customHeight="1">
      <c r="B125" s="2"/>
      <c r="E125" s="18"/>
      <c r="F125" s="19"/>
      <c r="G125" s="19"/>
      <c r="H125" s="19"/>
      <c r="I125" s="19"/>
    </row>
    <row r="126" spans="2:9" s="3" customFormat="1" ht="19.5" customHeight="1">
      <c r="B126" s="2"/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20">
    <cfRule type="duplicateValues" priority="1" dxfId="0">
      <formula>AND(COUNTIF($I$4:$I$20,I4)&gt;1,NOT(ISBLANK(I4)))</formula>
    </cfRule>
  </conditionalFormatting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29.375" style="0" customWidth="1"/>
    <col min="3" max="3" width="14.125" style="0" customWidth="1"/>
    <col min="4" max="4" width="13.375" style="0" customWidth="1"/>
    <col min="5" max="5" width="9.625" style="4" customWidth="1"/>
    <col min="6" max="6" width="8.25390625" style="5" customWidth="1"/>
    <col min="7" max="7" width="7.375" style="5" customWidth="1"/>
    <col min="8" max="8" width="8.00390625" style="5" customWidth="1"/>
    <col min="9" max="9" width="8.1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25">
        <v>1</v>
      </c>
      <c r="B4" s="27" t="s">
        <v>405</v>
      </c>
      <c r="C4" s="27" t="s">
        <v>423</v>
      </c>
      <c r="D4" s="27" t="s">
        <v>424</v>
      </c>
      <c r="E4" s="28">
        <v>53.8</v>
      </c>
      <c r="F4" s="29">
        <f>E4*0.6</f>
        <v>32.279999999999994</v>
      </c>
      <c r="G4" s="29">
        <v>78.2</v>
      </c>
      <c r="H4" s="29">
        <f>G4*0.4</f>
        <v>31.28</v>
      </c>
      <c r="I4" s="29">
        <f>F4+H4</f>
        <v>63.559999999999995</v>
      </c>
    </row>
    <row r="5" spans="1:9" s="3" customFormat="1" ht="24.75" customHeight="1">
      <c r="A5" s="25">
        <v>2</v>
      </c>
      <c r="B5" s="27" t="s">
        <v>405</v>
      </c>
      <c r="C5" s="27" t="s">
        <v>423</v>
      </c>
      <c r="D5" s="27" t="s">
        <v>425</v>
      </c>
      <c r="E5" s="30">
        <v>47.2</v>
      </c>
      <c r="F5" s="29">
        <f>E5*0.6</f>
        <v>28.32</v>
      </c>
      <c r="G5" s="29">
        <v>77.2</v>
      </c>
      <c r="H5" s="29">
        <f>G5*0.4</f>
        <v>30.880000000000003</v>
      </c>
      <c r="I5" s="29">
        <f>F5+H5</f>
        <v>59.2</v>
      </c>
    </row>
    <row r="6" spans="1:9" s="3" customFormat="1" ht="24.75" customHeight="1">
      <c r="A6" s="25">
        <v>3</v>
      </c>
      <c r="B6" s="27" t="s">
        <v>405</v>
      </c>
      <c r="C6" s="27" t="s">
        <v>423</v>
      </c>
      <c r="D6" s="27" t="s">
        <v>426</v>
      </c>
      <c r="E6" s="30">
        <v>39.9</v>
      </c>
      <c r="F6" s="29">
        <f>E6*0.6</f>
        <v>23.939999999999998</v>
      </c>
      <c r="G6" s="29">
        <v>76.8</v>
      </c>
      <c r="H6" s="29">
        <f>G6*0.4</f>
        <v>30.72</v>
      </c>
      <c r="I6" s="29">
        <f>F6+H6</f>
        <v>54.66</v>
      </c>
    </row>
    <row r="7" spans="1:9" s="3" customFormat="1" ht="24.75" customHeight="1">
      <c r="A7" s="25">
        <v>4</v>
      </c>
      <c r="B7" s="27" t="s">
        <v>405</v>
      </c>
      <c r="C7" s="27" t="s">
        <v>423</v>
      </c>
      <c r="D7" s="27" t="s">
        <v>427</v>
      </c>
      <c r="E7" s="30">
        <v>32.65</v>
      </c>
      <c r="F7" s="29">
        <f>E7*0.6</f>
        <v>19.59</v>
      </c>
      <c r="G7" s="29"/>
      <c r="H7" s="29">
        <f>G7*0.4</f>
        <v>0</v>
      </c>
      <c r="I7" s="29">
        <f>F7+H7</f>
        <v>19.59</v>
      </c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18.75">
      <c r="E47" s="18"/>
      <c r="F47" s="19"/>
      <c r="G47" s="19"/>
      <c r="H47" s="19"/>
      <c r="I47" s="19"/>
    </row>
    <row r="48" spans="5:9" s="3" customFormat="1" ht="18.75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7">
    <cfRule type="duplicateValues" priority="1" dxfId="0">
      <formula>AND(COUNTIF($I$4:$I$7,I4)&gt;1,NOT(ISBLANK(I4)))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29.625" style="20" customWidth="1"/>
    <col min="3" max="3" width="9.50390625" style="0" customWidth="1"/>
    <col min="4" max="4" width="15.625" style="0" customWidth="1"/>
    <col min="5" max="5" width="9.625" style="4" customWidth="1"/>
    <col min="6" max="6" width="8.25390625" style="5" customWidth="1"/>
    <col min="7" max="7" width="10.375" style="5" customWidth="1"/>
    <col min="8" max="8" width="8.00390625" style="5" customWidth="1"/>
    <col min="9" max="9" width="8.1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21" t="s">
        <v>1</v>
      </c>
      <c r="B3" s="21" t="s">
        <v>2</v>
      </c>
      <c r="C3" s="21" t="s">
        <v>3</v>
      </c>
      <c r="D3" s="22" t="s">
        <v>4</v>
      </c>
      <c r="E3" s="23" t="s">
        <v>5</v>
      </c>
      <c r="F3" s="24" t="s">
        <v>6</v>
      </c>
      <c r="G3" s="24" t="s">
        <v>7</v>
      </c>
      <c r="H3" s="24" t="s">
        <v>8</v>
      </c>
      <c r="I3" s="24" t="s">
        <v>9</v>
      </c>
    </row>
    <row r="4" spans="1:9" s="3" customFormat="1" ht="36" customHeight="1">
      <c r="A4" s="25">
        <v>1</v>
      </c>
      <c r="B4" s="26" t="s">
        <v>405</v>
      </c>
      <c r="C4" s="27" t="s">
        <v>256</v>
      </c>
      <c r="D4" s="27" t="s">
        <v>428</v>
      </c>
      <c r="E4" s="28">
        <v>50.6</v>
      </c>
      <c r="F4" s="29">
        <f>E4*0.6</f>
        <v>30.36</v>
      </c>
      <c r="G4" s="29">
        <v>77.8</v>
      </c>
      <c r="H4" s="29">
        <f>G4*0.4</f>
        <v>31.12</v>
      </c>
      <c r="I4" s="29">
        <f>F4+H4</f>
        <v>61.480000000000004</v>
      </c>
    </row>
    <row r="5" spans="1:9" s="3" customFormat="1" ht="36" customHeight="1">
      <c r="A5" s="25">
        <v>2</v>
      </c>
      <c r="B5" s="26" t="s">
        <v>405</v>
      </c>
      <c r="C5" s="27" t="s">
        <v>256</v>
      </c>
      <c r="D5" s="27" t="s">
        <v>429</v>
      </c>
      <c r="E5" s="30">
        <v>48.1</v>
      </c>
      <c r="F5" s="29">
        <f>E5*0.6</f>
        <v>28.86</v>
      </c>
      <c r="G5" s="29">
        <v>76.2</v>
      </c>
      <c r="H5" s="29">
        <f>G5*0.4</f>
        <v>30.480000000000004</v>
      </c>
      <c r="I5" s="29">
        <f>F5+H5</f>
        <v>59.34</v>
      </c>
    </row>
    <row r="6" spans="1:9" s="3" customFormat="1" ht="36" customHeight="1">
      <c r="A6" s="25">
        <v>3</v>
      </c>
      <c r="B6" s="26" t="s">
        <v>405</v>
      </c>
      <c r="C6" s="27" t="s">
        <v>256</v>
      </c>
      <c r="D6" s="27" t="s">
        <v>430</v>
      </c>
      <c r="E6" s="30">
        <v>41.15</v>
      </c>
      <c r="F6" s="29">
        <f>E6*0.6</f>
        <v>24.689999999999998</v>
      </c>
      <c r="G6" s="29"/>
      <c r="H6" s="29">
        <f>G6*0.4</f>
        <v>0</v>
      </c>
      <c r="I6" s="29">
        <f>F6+H6</f>
        <v>24.689999999999998</v>
      </c>
    </row>
    <row r="7" spans="2:9" s="3" customFormat="1" ht="24.75" customHeight="1">
      <c r="B7" s="2"/>
      <c r="E7" s="18"/>
      <c r="F7" s="19"/>
      <c r="G7" s="19"/>
      <c r="H7" s="19"/>
      <c r="I7" s="19"/>
    </row>
    <row r="8" spans="2:9" s="3" customFormat="1" ht="24.75" customHeight="1">
      <c r="B8" s="2"/>
      <c r="E8" s="18"/>
      <c r="F8" s="19"/>
      <c r="G8" s="19"/>
      <c r="H8" s="19"/>
      <c r="I8" s="19"/>
    </row>
    <row r="9" spans="2:9" s="3" customFormat="1" ht="24.75" customHeight="1">
      <c r="B9" s="2"/>
      <c r="E9" s="18"/>
      <c r="F9" s="19"/>
      <c r="G9" s="19"/>
      <c r="H9" s="19"/>
      <c r="I9" s="19"/>
    </row>
    <row r="10" spans="2:9" s="3" customFormat="1" ht="24.75" customHeight="1">
      <c r="B10" s="2"/>
      <c r="E10" s="18"/>
      <c r="F10" s="19"/>
      <c r="G10" s="19"/>
      <c r="H10" s="19"/>
      <c r="I10" s="19"/>
    </row>
    <row r="11" spans="2:9" s="3" customFormat="1" ht="24.75" customHeight="1">
      <c r="B11" s="2"/>
      <c r="E11" s="18"/>
      <c r="F11" s="19"/>
      <c r="G11" s="19"/>
      <c r="H11" s="19"/>
      <c r="I11" s="19"/>
    </row>
    <row r="12" spans="2:9" s="3" customFormat="1" ht="24.75" customHeight="1">
      <c r="B12" s="2"/>
      <c r="E12" s="18"/>
      <c r="F12" s="19"/>
      <c r="G12" s="19"/>
      <c r="H12" s="19"/>
      <c r="I12" s="19"/>
    </row>
    <row r="13" spans="2:9" s="3" customFormat="1" ht="24.75" customHeight="1">
      <c r="B13" s="2"/>
      <c r="E13" s="18"/>
      <c r="F13" s="19"/>
      <c r="G13" s="19"/>
      <c r="H13" s="19"/>
      <c r="I13" s="19"/>
    </row>
    <row r="14" spans="2:9" s="3" customFormat="1" ht="24.75" customHeight="1">
      <c r="B14" s="2"/>
      <c r="E14" s="18"/>
      <c r="F14" s="19"/>
      <c r="G14" s="19"/>
      <c r="H14" s="19"/>
      <c r="I14" s="19"/>
    </row>
    <row r="15" spans="2:9" s="3" customFormat="1" ht="24.75" customHeight="1">
      <c r="B15" s="2"/>
      <c r="E15" s="18"/>
      <c r="F15" s="19"/>
      <c r="G15" s="19"/>
      <c r="H15" s="19"/>
      <c r="I15" s="19"/>
    </row>
    <row r="16" spans="2:9" s="3" customFormat="1" ht="24.75" customHeight="1">
      <c r="B16" s="2"/>
      <c r="E16" s="18"/>
      <c r="F16" s="19"/>
      <c r="G16" s="19"/>
      <c r="H16" s="19"/>
      <c r="I16" s="19"/>
    </row>
    <row r="17" spans="2:9" s="3" customFormat="1" ht="24.75" customHeight="1">
      <c r="B17" s="2"/>
      <c r="E17" s="18"/>
      <c r="F17" s="19"/>
      <c r="G17" s="19"/>
      <c r="H17" s="19"/>
      <c r="I17" s="19"/>
    </row>
    <row r="18" spans="2:9" s="3" customFormat="1" ht="24.75" customHeight="1">
      <c r="B18" s="2"/>
      <c r="E18" s="18"/>
      <c r="F18" s="19"/>
      <c r="G18" s="19"/>
      <c r="H18" s="19"/>
      <c r="I18" s="19"/>
    </row>
    <row r="19" spans="2:9" s="3" customFormat="1" ht="24.75" customHeight="1">
      <c r="B19" s="2"/>
      <c r="E19" s="18"/>
      <c r="F19" s="19"/>
      <c r="G19" s="19"/>
      <c r="H19" s="19"/>
      <c r="I19" s="19"/>
    </row>
    <row r="20" spans="2:9" s="3" customFormat="1" ht="24.75" customHeight="1">
      <c r="B20" s="2"/>
      <c r="E20" s="18"/>
      <c r="F20" s="19"/>
      <c r="G20" s="19"/>
      <c r="H20" s="19"/>
      <c r="I20" s="19"/>
    </row>
    <row r="21" spans="2:9" s="3" customFormat="1" ht="24.75" customHeight="1">
      <c r="B21" s="2"/>
      <c r="E21" s="18"/>
      <c r="F21" s="19"/>
      <c r="G21" s="19"/>
      <c r="H21" s="19"/>
      <c r="I21" s="19"/>
    </row>
    <row r="22" spans="2:9" s="3" customFormat="1" ht="24.75" customHeight="1">
      <c r="B22" s="2"/>
      <c r="E22" s="18"/>
      <c r="F22" s="19"/>
      <c r="G22" s="19"/>
      <c r="H22" s="19"/>
      <c r="I22" s="19"/>
    </row>
    <row r="23" spans="2:9" s="3" customFormat="1" ht="24.75" customHeight="1">
      <c r="B23" s="2"/>
      <c r="E23" s="18"/>
      <c r="F23" s="19"/>
      <c r="G23" s="19"/>
      <c r="H23" s="19"/>
      <c r="I23" s="19"/>
    </row>
    <row r="24" spans="2:9" s="3" customFormat="1" ht="24.75" customHeight="1">
      <c r="B24" s="2"/>
      <c r="E24" s="18"/>
      <c r="F24" s="19"/>
      <c r="G24" s="19"/>
      <c r="H24" s="19"/>
      <c r="I24" s="19"/>
    </row>
    <row r="25" spans="2:9" s="3" customFormat="1" ht="24.75" customHeight="1">
      <c r="B25" s="2"/>
      <c r="E25" s="18"/>
      <c r="F25" s="19"/>
      <c r="G25" s="19"/>
      <c r="H25" s="19"/>
      <c r="I25" s="19"/>
    </row>
    <row r="26" spans="2:9" s="3" customFormat="1" ht="24.75" customHeight="1">
      <c r="B26" s="2"/>
      <c r="E26" s="18"/>
      <c r="F26" s="19"/>
      <c r="G26" s="19"/>
      <c r="H26" s="19"/>
      <c r="I26" s="19"/>
    </row>
    <row r="27" spans="2:9" s="3" customFormat="1" ht="24.75" customHeight="1">
      <c r="B27" s="2"/>
      <c r="E27" s="18"/>
      <c r="F27" s="19"/>
      <c r="G27" s="19"/>
      <c r="H27" s="19"/>
      <c r="I27" s="19"/>
    </row>
    <row r="28" spans="2:9" s="3" customFormat="1" ht="24.75" customHeight="1">
      <c r="B28" s="2"/>
      <c r="E28" s="18"/>
      <c r="F28" s="19"/>
      <c r="G28" s="19"/>
      <c r="H28" s="19"/>
      <c r="I28" s="19"/>
    </row>
    <row r="29" spans="2:9" s="3" customFormat="1" ht="24.75" customHeight="1">
      <c r="B29" s="2"/>
      <c r="E29" s="18"/>
      <c r="F29" s="19"/>
      <c r="G29" s="19"/>
      <c r="H29" s="19"/>
      <c r="I29" s="19"/>
    </row>
    <row r="30" spans="2:9" s="3" customFormat="1" ht="24.75" customHeight="1">
      <c r="B30" s="2"/>
      <c r="E30" s="18"/>
      <c r="F30" s="19"/>
      <c r="G30" s="19"/>
      <c r="H30" s="19"/>
      <c r="I30" s="19"/>
    </row>
    <row r="31" spans="2:9" s="3" customFormat="1" ht="24.75" customHeight="1">
      <c r="B31" s="2"/>
      <c r="E31" s="18"/>
      <c r="F31" s="19"/>
      <c r="G31" s="19"/>
      <c r="H31" s="19"/>
      <c r="I31" s="19"/>
    </row>
    <row r="32" spans="2:9" s="3" customFormat="1" ht="24.75" customHeight="1">
      <c r="B32" s="2"/>
      <c r="E32" s="18"/>
      <c r="F32" s="19"/>
      <c r="G32" s="19"/>
      <c r="H32" s="19"/>
      <c r="I32" s="19"/>
    </row>
    <row r="33" spans="2:9" s="3" customFormat="1" ht="24.75" customHeight="1">
      <c r="B33" s="2"/>
      <c r="E33" s="18"/>
      <c r="F33" s="19"/>
      <c r="G33" s="19"/>
      <c r="H33" s="19"/>
      <c r="I33" s="19"/>
    </row>
    <row r="34" spans="2:9" s="3" customFormat="1" ht="24.75" customHeight="1">
      <c r="B34" s="2"/>
      <c r="E34" s="18"/>
      <c r="F34" s="19"/>
      <c r="G34" s="19"/>
      <c r="H34" s="19"/>
      <c r="I34" s="19"/>
    </row>
    <row r="35" spans="2:9" s="3" customFormat="1" ht="24.75" customHeight="1">
      <c r="B35" s="2"/>
      <c r="E35" s="18"/>
      <c r="F35" s="19"/>
      <c r="G35" s="19"/>
      <c r="H35" s="19"/>
      <c r="I35" s="19"/>
    </row>
    <row r="36" spans="2:9" s="3" customFormat="1" ht="24.75" customHeight="1">
      <c r="B36" s="2"/>
      <c r="E36" s="18"/>
      <c r="F36" s="19"/>
      <c r="G36" s="19"/>
      <c r="H36" s="19"/>
      <c r="I36" s="19"/>
    </row>
    <row r="37" spans="2:9" s="3" customFormat="1" ht="24.75" customHeight="1">
      <c r="B37" s="2"/>
      <c r="E37" s="18"/>
      <c r="F37" s="19"/>
      <c r="G37" s="19"/>
      <c r="H37" s="19"/>
      <c r="I37" s="19"/>
    </row>
    <row r="38" spans="2:9" s="3" customFormat="1" ht="24.75" customHeight="1">
      <c r="B38" s="2"/>
      <c r="E38" s="18"/>
      <c r="F38" s="19"/>
      <c r="G38" s="19"/>
      <c r="H38" s="19"/>
      <c r="I38" s="19"/>
    </row>
    <row r="39" spans="2:9" s="3" customFormat="1" ht="24.75" customHeight="1">
      <c r="B39" s="2"/>
      <c r="E39" s="18"/>
      <c r="F39" s="19"/>
      <c r="G39" s="19"/>
      <c r="H39" s="19"/>
      <c r="I39" s="19"/>
    </row>
    <row r="40" spans="2:9" s="3" customFormat="1" ht="24.75" customHeight="1">
      <c r="B40" s="2"/>
      <c r="E40" s="18"/>
      <c r="F40" s="19"/>
      <c r="G40" s="19"/>
      <c r="H40" s="19"/>
      <c r="I40" s="19"/>
    </row>
    <row r="41" spans="2:9" s="3" customFormat="1" ht="24.75" customHeight="1">
      <c r="B41" s="2"/>
      <c r="E41" s="18"/>
      <c r="F41" s="19"/>
      <c r="G41" s="19"/>
      <c r="H41" s="19"/>
      <c r="I41" s="19"/>
    </row>
    <row r="42" spans="2:9" s="3" customFormat="1" ht="24.75" customHeight="1">
      <c r="B42" s="2"/>
      <c r="E42" s="18"/>
      <c r="F42" s="19"/>
      <c r="G42" s="19"/>
      <c r="H42" s="19"/>
      <c r="I42" s="19"/>
    </row>
    <row r="43" spans="2:9" s="3" customFormat="1" ht="24.75" customHeight="1">
      <c r="B43" s="2"/>
      <c r="E43" s="18"/>
      <c r="F43" s="19"/>
      <c r="G43" s="19"/>
      <c r="H43" s="19"/>
      <c r="I43" s="19"/>
    </row>
    <row r="44" spans="2:9" s="3" customFormat="1" ht="24.75" customHeight="1">
      <c r="B44" s="2"/>
      <c r="E44" s="18"/>
      <c r="F44" s="19"/>
      <c r="G44" s="19"/>
      <c r="H44" s="19"/>
      <c r="I44" s="19"/>
    </row>
    <row r="45" spans="2:9" s="3" customFormat="1" ht="24.75" customHeight="1">
      <c r="B45" s="2"/>
      <c r="E45" s="18"/>
      <c r="F45" s="19"/>
      <c r="G45" s="19"/>
      <c r="H45" s="19"/>
      <c r="I45" s="19"/>
    </row>
    <row r="46" spans="2:9" s="3" customFormat="1" ht="18.75">
      <c r="B46" s="2"/>
      <c r="E46" s="18"/>
      <c r="F46" s="19"/>
      <c r="G46" s="19"/>
      <c r="H46" s="19"/>
      <c r="I46" s="19"/>
    </row>
    <row r="47" spans="2:9" s="3" customFormat="1" ht="18.75">
      <c r="B47" s="2"/>
      <c r="E47" s="18"/>
      <c r="F47" s="19"/>
      <c r="G47" s="19"/>
      <c r="H47" s="19"/>
      <c r="I47" s="19"/>
    </row>
    <row r="48" spans="2:9" s="3" customFormat="1" ht="18.75">
      <c r="B48" s="2"/>
      <c r="E48" s="18"/>
      <c r="F48" s="19"/>
      <c r="G48" s="19"/>
      <c r="H48" s="19"/>
      <c r="I48" s="19"/>
    </row>
    <row r="49" spans="2:9" s="3" customFormat="1" ht="18.75">
      <c r="B49" s="2"/>
      <c r="E49" s="18"/>
      <c r="F49" s="19"/>
      <c r="G49" s="19"/>
      <c r="H49" s="19"/>
      <c r="I49" s="19"/>
    </row>
    <row r="50" spans="2:9" s="3" customFormat="1" ht="18.75">
      <c r="B50" s="2"/>
      <c r="E50" s="18"/>
      <c r="F50" s="19"/>
      <c r="G50" s="19"/>
      <c r="H50" s="19"/>
      <c r="I50" s="19"/>
    </row>
    <row r="51" spans="2:9" s="3" customFormat="1" ht="18.75">
      <c r="B51" s="2"/>
      <c r="E51" s="18"/>
      <c r="F51" s="19"/>
      <c r="G51" s="19"/>
      <c r="H51" s="19"/>
      <c r="I51" s="19"/>
    </row>
    <row r="52" spans="2:9" s="3" customFormat="1" ht="18.75">
      <c r="B52" s="2"/>
      <c r="E52" s="18"/>
      <c r="F52" s="19"/>
      <c r="G52" s="19"/>
      <c r="H52" s="19"/>
      <c r="I52" s="19"/>
    </row>
    <row r="53" spans="2:9" s="3" customFormat="1" ht="18.75">
      <c r="B53" s="2"/>
      <c r="E53" s="18"/>
      <c r="F53" s="19"/>
      <c r="G53" s="19"/>
      <c r="H53" s="19"/>
      <c r="I53" s="19"/>
    </row>
    <row r="54" spans="2:9" s="3" customFormat="1" ht="18.75">
      <c r="B54" s="2"/>
      <c r="E54" s="18"/>
      <c r="F54" s="19"/>
      <c r="G54" s="19"/>
      <c r="H54" s="19"/>
      <c r="I54" s="19"/>
    </row>
    <row r="55" spans="2:9" s="3" customFormat="1" ht="18.75">
      <c r="B55" s="2"/>
      <c r="E55" s="18"/>
      <c r="F55" s="19"/>
      <c r="G55" s="19"/>
      <c r="H55" s="19"/>
      <c r="I55" s="19"/>
    </row>
    <row r="56" spans="2:9" s="3" customFormat="1" ht="18.75">
      <c r="B56" s="2"/>
      <c r="E56" s="18"/>
      <c r="F56" s="19"/>
      <c r="G56" s="19"/>
      <c r="H56" s="19"/>
      <c r="I56" s="19"/>
    </row>
    <row r="57" spans="2:9" s="3" customFormat="1" ht="18.75">
      <c r="B57" s="2"/>
      <c r="E57" s="18"/>
      <c r="F57" s="19"/>
      <c r="G57" s="19"/>
      <c r="H57" s="19"/>
      <c r="I57" s="19"/>
    </row>
    <row r="58" spans="2:9" s="3" customFormat="1" ht="18.75">
      <c r="B58" s="2"/>
      <c r="E58" s="18"/>
      <c r="F58" s="19"/>
      <c r="G58" s="19"/>
      <c r="H58" s="19"/>
      <c r="I58" s="19"/>
    </row>
    <row r="59" spans="2:9" s="3" customFormat="1" ht="18.75">
      <c r="B59" s="2"/>
      <c r="E59" s="18"/>
      <c r="F59" s="19"/>
      <c r="G59" s="19"/>
      <c r="H59" s="19"/>
      <c r="I59" s="19"/>
    </row>
    <row r="60" spans="2:9" s="3" customFormat="1" ht="18.75">
      <c r="B60" s="2"/>
      <c r="E60" s="18"/>
      <c r="F60" s="19"/>
      <c r="G60" s="19"/>
      <c r="H60" s="19"/>
      <c r="I60" s="19"/>
    </row>
    <row r="61" spans="2:9" s="3" customFormat="1" ht="18.75">
      <c r="B61" s="2"/>
      <c r="E61" s="18"/>
      <c r="F61" s="19"/>
      <c r="G61" s="19"/>
      <c r="H61" s="19"/>
      <c r="I61" s="19"/>
    </row>
    <row r="62" spans="2:9" s="3" customFormat="1" ht="18.75">
      <c r="B62" s="2"/>
      <c r="E62" s="18"/>
      <c r="F62" s="19"/>
      <c r="G62" s="19"/>
      <c r="H62" s="19"/>
      <c r="I62" s="19"/>
    </row>
    <row r="63" spans="2:9" s="3" customFormat="1" ht="18.75">
      <c r="B63" s="2"/>
      <c r="E63" s="18"/>
      <c r="F63" s="19"/>
      <c r="G63" s="19"/>
      <c r="H63" s="19"/>
      <c r="I63" s="19"/>
    </row>
    <row r="64" spans="2:9" s="3" customFormat="1" ht="18.75">
      <c r="B64" s="2"/>
      <c r="E64" s="18"/>
      <c r="F64" s="19"/>
      <c r="G64" s="19"/>
      <c r="H64" s="19"/>
      <c r="I64" s="19"/>
    </row>
    <row r="65" spans="2:9" s="3" customFormat="1" ht="18.75">
      <c r="B65" s="2"/>
      <c r="E65" s="18"/>
      <c r="F65" s="19"/>
      <c r="G65" s="19"/>
      <c r="H65" s="19"/>
      <c r="I65" s="19"/>
    </row>
    <row r="66" spans="2:9" s="3" customFormat="1" ht="18.75">
      <c r="B66" s="2"/>
      <c r="E66" s="18"/>
      <c r="F66" s="19"/>
      <c r="G66" s="19"/>
      <c r="H66" s="19"/>
      <c r="I66" s="19"/>
    </row>
    <row r="67" spans="2:9" s="3" customFormat="1" ht="18.75">
      <c r="B67" s="2"/>
      <c r="E67" s="18"/>
      <c r="F67" s="19"/>
      <c r="G67" s="19"/>
      <c r="H67" s="19"/>
      <c r="I67" s="19"/>
    </row>
    <row r="68" spans="2:9" s="3" customFormat="1" ht="18.75">
      <c r="B68" s="2"/>
      <c r="E68" s="18"/>
      <c r="F68" s="19"/>
      <c r="G68" s="19"/>
      <c r="H68" s="19"/>
      <c r="I68" s="19"/>
    </row>
    <row r="69" spans="2:9" s="3" customFormat="1" ht="18.75">
      <c r="B69" s="2"/>
      <c r="E69" s="18"/>
      <c r="F69" s="19"/>
      <c r="G69" s="19"/>
      <c r="H69" s="19"/>
      <c r="I69" s="19"/>
    </row>
    <row r="70" spans="2:9" s="3" customFormat="1" ht="18.75">
      <c r="B70" s="2"/>
      <c r="E70" s="18"/>
      <c r="F70" s="19"/>
      <c r="G70" s="19"/>
      <c r="H70" s="19"/>
      <c r="I70" s="19"/>
    </row>
    <row r="71" spans="2:9" s="3" customFormat="1" ht="18.75">
      <c r="B71" s="2"/>
      <c r="E71" s="18"/>
      <c r="F71" s="19"/>
      <c r="G71" s="19"/>
      <c r="H71" s="19"/>
      <c r="I71" s="19"/>
    </row>
    <row r="72" spans="2:9" s="3" customFormat="1" ht="18.75">
      <c r="B72" s="2"/>
      <c r="E72" s="18"/>
      <c r="F72" s="19"/>
      <c r="G72" s="19"/>
      <c r="H72" s="19"/>
      <c r="I72" s="19"/>
    </row>
    <row r="73" spans="2:9" s="3" customFormat="1" ht="18.75">
      <c r="B73" s="2"/>
      <c r="E73" s="18"/>
      <c r="F73" s="19"/>
      <c r="G73" s="19"/>
      <c r="H73" s="19"/>
      <c r="I73" s="19"/>
    </row>
    <row r="74" spans="2:9" s="3" customFormat="1" ht="18.75">
      <c r="B74" s="2"/>
      <c r="E74" s="18"/>
      <c r="F74" s="19"/>
      <c r="G74" s="19"/>
      <c r="H74" s="19"/>
      <c r="I74" s="19"/>
    </row>
    <row r="75" spans="2:9" s="3" customFormat="1" ht="18.75">
      <c r="B75" s="2"/>
      <c r="E75" s="18"/>
      <c r="F75" s="19"/>
      <c r="G75" s="19"/>
      <c r="H75" s="19"/>
      <c r="I75" s="19"/>
    </row>
    <row r="76" spans="2:9" s="3" customFormat="1" ht="18.75">
      <c r="B76" s="2"/>
      <c r="E76" s="18"/>
      <c r="F76" s="19"/>
      <c r="G76" s="19"/>
      <c r="H76" s="19"/>
      <c r="I76" s="19"/>
    </row>
    <row r="77" spans="2:9" s="3" customFormat="1" ht="18.75">
      <c r="B77" s="2"/>
      <c r="E77" s="18"/>
      <c r="F77" s="19"/>
      <c r="G77" s="19"/>
      <c r="H77" s="19"/>
      <c r="I77" s="19"/>
    </row>
    <row r="78" spans="2:9" s="3" customFormat="1" ht="18.75">
      <c r="B78" s="2"/>
      <c r="E78" s="18"/>
      <c r="F78" s="19"/>
      <c r="G78" s="19"/>
      <c r="H78" s="19"/>
      <c r="I78" s="19"/>
    </row>
    <row r="79" spans="2:9" s="3" customFormat="1" ht="18.75">
      <c r="B79" s="2"/>
      <c r="E79" s="18"/>
      <c r="F79" s="19"/>
      <c r="G79" s="19"/>
      <c r="H79" s="19"/>
      <c r="I79" s="19"/>
    </row>
    <row r="80" spans="2:9" s="3" customFormat="1" ht="18.75">
      <c r="B80" s="2"/>
      <c r="E80" s="18"/>
      <c r="F80" s="19"/>
      <c r="G80" s="19"/>
      <c r="H80" s="19"/>
      <c r="I80" s="19"/>
    </row>
    <row r="81" spans="2:9" s="3" customFormat="1" ht="18.75">
      <c r="B81" s="2"/>
      <c r="E81" s="18"/>
      <c r="F81" s="19"/>
      <c r="G81" s="19"/>
      <c r="H81" s="19"/>
      <c r="I81" s="19"/>
    </row>
    <row r="82" spans="2:9" s="3" customFormat="1" ht="18.75">
      <c r="B82" s="2"/>
      <c r="E82" s="18"/>
      <c r="F82" s="19"/>
      <c r="G82" s="19"/>
      <c r="H82" s="19"/>
      <c r="I82" s="19"/>
    </row>
    <row r="83" spans="2:9" s="3" customFormat="1" ht="18.75">
      <c r="B83" s="2"/>
      <c r="E83" s="18"/>
      <c r="F83" s="19"/>
      <c r="G83" s="19"/>
      <c r="H83" s="19"/>
      <c r="I83" s="19"/>
    </row>
    <row r="84" spans="2:9" s="3" customFormat="1" ht="18.75">
      <c r="B84" s="2"/>
      <c r="E84" s="18"/>
      <c r="F84" s="19"/>
      <c r="G84" s="19"/>
      <c r="H84" s="19"/>
      <c r="I84" s="19"/>
    </row>
    <row r="85" spans="2:9" s="3" customFormat="1" ht="18.75">
      <c r="B85" s="2"/>
      <c r="E85" s="18"/>
      <c r="F85" s="19"/>
      <c r="G85" s="19"/>
      <c r="H85" s="19"/>
      <c r="I85" s="19"/>
    </row>
    <row r="86" spans="2:9" s="3" customFormat="1" ht="18.75">
      <c r="B86" s="2"/>
      <c r="E86" s="18"/>
      <c r="F86" s="19"/>
      <c r="G86" s="19"/>
      <c r="H86" s="19"/>
      <c r="I86" s="19"/>
    </row>
    <row r="87" spans="2:9" s="3" customFormat="1" ht="18.75">
      <c r="B87" s="2"/>
      <c r="E87" s="18"/>
      <c r="F87" s="19"/>
      <c r="G87" s="19"/>
      <c r="H87" s="19"/>
      <c r="I87" s="19"/>
    </row>
    <row r="88" spans="2:9" s="3" customFormat="1" ht="18.75">
      <c r="B88" s="2"/>
      <c r="E88" s="18"/>
      <c r="F88" s="19"/>
      <c r="G88" s="19"/>
      <c r="H88" s="19"/>
      <c r="I88" s="19"/>
    </row>
    <row r="89" spans="2:9" s="3" customFormat="1" ht="18.75">
      <c r="B89" s="2"/>
      <c r="E89" s="18"/>
      <c r="F89" s="19"/>
      <c r="G89" s="19"/>
      <c r="H89" s="19"/>
      <c r="I89" s="19"/>
    </row>
    <row r="90" spans="2:9" s="3" customFormat="1" ht="18.75">
      <c r="B90" s="2"/>
      <c r="E90" s="18"/>
      <c r="F90" s="19"/>
      <c r="G90" s="19"/>
      <c r="H90" s="19"/>
      <c r="I90" s="19"/>
    </row>
    <row r="91" spans="2:9" s="3" customFormat="1" ht="18.75">
      <c r="B91" s="2"/>
      <c r="E91" s="18"/>
      <c r="F91" s="19"/>
      <c r="G91" s="19"/>
      <c r="H91" s="19"/>
      <c r="I91" s="19"/>
    </row>
    <row r="92" spans="2:9" s="3" customFormat="1" ht="18.75">
      <c r="B92" s="2"/>
      <c r="E92" s="18"/>
      <c r="F92" s="19"/>
      <c r="G92" s="19"/>
      <c r="H92" s="19"/>
      <c r="I92" s="19"/>
    </row>
    <row r="93" spans="2:9" s="3" customFormat="1" ht="18.75">
      <c r="B93" s="2"/>
      <c r="E93" s="18"/>
      <c r="F93" s="19"/>
      <c r="G93" s="19"/>
      <c r="H93" s="19"/>
      <c r="I93" s="19"/>
    </row>
    <row r="94" spans="2:9" s="3" customFormat="1" ht="18.75">
      <c r="B94" s="2"/>
      <c r="E94" s="18"/>
      <c r="F94" s="19"/>
      <c r="G94" s="19"/>
      <c r="H94" s="19"/>
      <c r="I94" s="19"/>
    </row>
    <row r="95" spans="2:9" s="3" customFormat="1" ht="18.75">
      <c r="B95" s="2"/>
      <c r="E95" s="18"/>
      <c r="F95" s="19"/>
      <c r="G95" s="19"/>
      <c r="H95" s="19"/>
      <c r="I95" s="19"/>
    </row>
    <row r="96" spans="2:9" s="3" customFormat="1" ht="18.75">
      <c r="B96" s="2"/>
      <c r="E96" s="18"/>
      <c r="F96" s="19"/>
      <c r="G96" s="19"/>
      <c r="H96" s="19"/>
      <c r="I96" s="19"/>
    </row>
    <row r="97" spans="2:9" s="3" customFormat="1" ht="18.75">
      <c r="B97" s="2"/>
      <c r="E97" s="18"/>
      <c r="F97" s="19"/>
      <c r="G97" s="19"/>
      <c r="H97" s="19"/>
      <c r="I97" s="19"/>
    </row>
    <row r="98" spans="2:9" s="3" customFormat="1" ht="18.75">
      <c r="B98" s="2"/>
      <c r="E98" s="18"/>
      <c r="F98" s="19"/>
      <c r="G98" s="19"/>
      <c r="H98" s="19"/>
      <c r="I98" s="19"/>
    </row>
    <row r="99" spans="2:9" s="3" customFormat="1" ht="18.75">
      <c r="B99" s="2"/>
      <c r="E99" s="18"/>
      <c r="F99" s="19"/>
      <c r="G99" s="19"/>
      <c r="H99" s="19"/>
      <c r="I99" s="19"/>
    </row>
    <row r="100" spans="2:9" s="3" customFormat="1" ht="18.75">
      <c r="B100" s="2"/>
      <c r="E100" s="18"/>
      <c r="F100" s="19"/>
      <c r="G100" s="19"/>
      <c r="H100" s="19"/>
      <c r="I100" s="19"/>
    </row>
    <row r="101" spans="2:9" s="3" customFormat="1" ht="18.75">
      <c r="B101" s="2"/>
      <c r="E101" s="18"/>
      <c r="F101" s="19"/>
      <c r="G101" s="19"/>
      <c r="H101" s="19"/>
      <c r="I101" s="19"/>
    </row>
    <row r="102" spans="2:9" s="3" customFormat="1" ht="18.75">
      <c r="B102" s="2"/>
      <c r="E102" s="18"/>
      <c r="F102" s="19"/>
      <c r="G102" s="19"/>
      <c r="H102" s="19"/>
      <c r="I102" s="19"/>
    </row>
    <row r="103" spans="2:9" s="3" customFormat="1" ht="18.75">
      <c r="B103" s="2"/>
      <c r="E103" s="18"/>
      <c r="F103" s="19"/>
      <c r="G103" s="19"/>
      <c r="H103" s="19"/>
      <c r="I103" s="19"/>
    </row>
    <row r="104" spans="2:9" s="3" customFormat="1" ht="18.75">
      <c r="B104" s="2"/>
      <c r="E104" s="18"/>
      <c r="F104" s="19"/>
      <c r="G104" s="19"/>
      <c r="H104" s="19"/>
      <c r="I104" s="19"/>
    </row>
    <row r="105" spans="2:9" s="3" customFormat="1" ht="18.75">
      <c r="B105" s="2"/>
      <c r="E105" s="18"/>
      <c r="F105" s="19"/>
      <c r="G105" s="19"/>
      <c r="H105" s="19"/>
      <c r="I105" s="19"/>
    </row>
    <row r="106" spans="2:9" s="3" customFormat="1" ht="18.75">
      <c r="B106" s="2"/>
      <c r="E106" s="18"/>
      <c r="F106" s="19"/>
      <c r="G106" s="19"/>
      <c r="H106" s="19"/>
      <c r="I106" s="19"/>
    </row>
    <row r="107" spans="2:9" s="3" customFormat="1" ht="18.75">
      <c r="B107" s="2"/>
      <c r="E107" s="18"/>
      <c r="F107" s="19"/>
      <c r="G107" s="19"/>
      <c r="H107" s="19"/>
      <c r="I107" s="19"/>
    </row>
    <row r="108" spans="2:9" s="3" customFormat="1" ht="18.75">
      <c r="B108" s="2"/>
      <c r="E108" s="18"/>
      <c r="F108" s="19"/>
      <c r="G108" s="19"/>
      <c r="H108" s="19"/>
      <c r="I108" s="19"/>
    </row>
    <row r="109" spans="2:9" s="3" customFormat="1" ht="18.75">
      <c r="B109" s="2"/>
      <c r="E109" s="18"/>
      <c r="F109" s="19"/>
      <c r="G109" s="19"/>
      <c r="H109" s="19"/>
      <c r="I109" s="19"/>
    </row>
    <row r="110" spans="2:9" s="3" customFormat="1" ht="18.75">
      <c r="B110" s="2"/>
      <c r="E110" s="18"/>
      <c r="F110" s="19"/>
      <c r="G110" s="19"/>
      <c r="H110" s="19"/>
      <c r="I110" s="19"/>
    </row>
    <row r="111" spans="2:9" s="3" customFormat="1" ht="18.75">
      <c r="B111" s="2"/>
      <c r="E111" s="18"/>
      <c r="F111" s="19"/>
      <c r="G111" s="19"/>
      <c r="H111" s="19"/>
      <c r="I111" s="19"/>
    </row>
    <row r="112" spans="2:9" s="3" customFormat="1" ht="18.75">
      <c r="B112" s="2"/>
      <c r="E112" s="18"/>
      <c r="F112" s="19"/>
      <c r="G112" s="19"/>
      <c r="H112" s="19"/>
      <c r="I112" s="19"/>
    </row>
    <row r="113" spans="2:9" s="3" customFormat="1" ht="18.75">
      <c r="B113" s="2"/>
      <c r="E113" s="18"/>
      <c r="F113" s="19"/>
      <c r="G113" s="19"/>
      <c r="H113" s="19"/>
      <c r="I113" s="19"/>
    </row>
    <row r="114" spans="2:9" s="3" customFormat="1" ht="18.75">
      <c r="B114" s="2"/>
      <c r="E114" s="18"/>
      <c r="F114" s="19"/>
      <c r="G114" s="19"/>
      <c r="H114" s="19"/>
      <c r="I114" s="19"/>
    </row>
    <row r="115" spans="2:9" s="3" customFormat="1" ht="18.75">
      <c r="B115" s="2"/>
      <c r="E115" s="18"/>
      <c r="F115" s="19"/>
      <c r="G115" s="19"/>
      <c r="H115" s="19"/>
      <c r="I115" s="19"/>
    </row>
    <row r="116" spans="2:9" s="3" customFormat="1" ht="18.75">
      <c r="B116" s="2"/>
      <c r="E116" s="18"/>
      <c r="F116" s="19"/>
      <c r="G116" s="19"/>
      <c r="H116" s="19"/>
      <c r="I116" s="19"/>
    </row>
    <row r="117" spans="2:9" s="3" customFormat="1" ht="18.75">
      <c r="B117" s="2"/>
      <c r="E117" s="18"/>
      <c r="F117" s="19"/>
      <c r="G117" s="19"/>
      <c r="H117" s="19"/>
      <c r="I117" s="19"/>
    </row>
    <row r="118" spans="2:9" s="3" customFormat="1" ht="18.75">
      <c r="B118" s="2"/>
      <c r="E118" s="18"/>
      <c r="F118" s="19"/>
      <c r="G118" s="19"/>
      <c r="H118" s="19"/>
      <c r="I118" s="19"/>
    </row>
    <row r="119" spans="2:9" s="3" customFormat="1" ht="18.75">
      <c r="B119" s="2"/>
      <c r="E119" s="18"/>
      <c r="F119" s="19"/>
      <c r="G119" s="19"/>
      <c r="H119" s="19"/>
      <c r="I119" s="19"/>
    </row>
    <row r="120" spans="2:9" s="3" customFormat="1" ht="18.75">
      <c r="B120" s="2"/>
      <c r="E120" s="18"/>
      <c r="F120" s="19"/>
      <c r="G120" s="19"/>
      <c r="H120" s="19"/>
      <c r="I120" s="19"/>
    </row>
    <row r="121" spans="2:9" s="3" customFormat="1" ht="18.75">
      <c r="B121" s="2"/>
      <c r="E121" s="18"/>
      <c r="F121" s="19"/>
      <c r="G121" s="19"/>
      <c r="H121" s="19"/>
      <c r="I121" s="19"/>
    </row>
    <row r="122" spans="2:9" s="3" customFormat="1" ht="18.75">
      <c r="B122" s="2"/>
      <c r="E122" s="18"/>
      <c r="F122" s="19"/>
      <c r="G122" s="19"/>
      <c r="H122" s="19"/>
      <c r="I122" s="19"/>
    </row>
    <row r="123" spans="2:9" s="3" customFormat="1" ht="18.75">
      <c r="B123" s="2"/>
      <c r="E123" s="18"/>
      <c r="F123" s="19"/>
      <c r="G123" s="19"/>
      <c r="H123" s="19"/>
      <c r="I123" s="19"/>
    </row>
    <row r="124" spans="2:9" s="3" customFormat="1" ht="18.75">
      <c r="B124" s="2"/>
      <c r="E124" s="18"/>
      <c r="F124" s="19"/>
      <c r="G124" s="19"/>
      <c r="H124" s="19"/>
      <c r="I124" s="19"/>
    </row>
    <row r="125" spans="2:9" s="3" customFormat="1" ht="18.75">
      <c r="B125" s="2"/>
      <c r="E125" s="18"/>
      <c r="F125" s="19"/>
      <c r="G125" s="19"/>
      <c r="H125" s="19"/>
      <c r="I125" s="19"/>
    </row>
    <row r="126" spans="2:9" s="3" customFormat="1" ht="18.75">
      <c r="B126" s="2"/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E9" sqref="E9"/>
    </sheetView>
  </sheetViews>
  <sheetFormatPr defaultColWidth="9.00390625" defaultRowHeight="14.25"/>
  <cols>
    <col min="1" max="1" width="5.125" style="0" customWidth="1"/>
    <col min="2" max="2" width="22.875" style="0" customWidth="1"/>
    <col min="3" max="3" width="10.87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46.5" customHeight="1">
      <c r="A4" s="32">
        <v>1</v>
      </c>
      <c r="B4" s="14" t="s">
        <v>36</v>
      </c>
      <c r="C4" s="38" t="s">
        <v>11</v>
      </c>
      <c r="D4" s="38" t="s">
        <v>34</v>
      </c>
      <c r="E4" s="36">
        <v>57.9</v>
      </c>
      <c r="F4" s="35">
        <f>E4/2</f>
        <v>28.95</v>
      </c>
      <c r="G4" s="35">
        <v>79.28</v>
      </c>
      <c r="H4" s="35">
        <f>G4/2</f>
        <v>39.64</v>
      </c>
      <c r="I4" s="35">
        <f>F4+H4</f>
        <v>68.59</v>
      </c>
    </row>
    <row r="5" spans="1:9" s="3" customFormat="1" ht="45.75" customHeight="1">
      <c r="A5" s="32">
        <v>2</v>
      </c>
      <c r="B5" s="14" t="s">
        <v>36</v>
      </c>
      <c r="C5" s="38" t="s">
        <v>11</v>
      </c>
      <c r="D5" s="38" t="s">
        <v>35</v>
      </c>
      <c r="E5" s="34">
        <v>59.975</v>
      </c>
      <c r="F5" s="35">
        <f>E5/2</f>
        <v>29.9875</v>
      </c>
      <c r="G5" s="35">
        <v>74</v>
      </c>
      <c r="H5" s="35">
        <f>G5/2</f>
        <v>37</v>
      </c>
      <c r="I5" s="35">
        <f>F5+H5</f>
        <v>66.9875</v>
      </c>
    </row>
    <row r="6" spans="5:9" s="3" customFormat="1" ht="24.75" customHeight="1">
      <c r="E6" s="18"/>
      <c r="F6" s="19"/>
      <c r="G6" s="19"/>
      <c r="H6" s="19"/>
      <c r="I6" s="19"/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24.75" customHeight="1">
      <c r="E54" s="18"/>
      <c r="F54" s="19"/>
      <c r="G54" s="19"/>
      <c r="H54" s="19"/>
      <c r="I54" s="19"/>
    </row>
    <row r="55" spans="5:9" s="3" customFormat="1" ht="24.75" customHeight="1">
      <c r="E55" s="18"/>
      <c r="F55" s="19"/>
      <c r="G55" s="19"/>
      <c r="H55" s="19"/>
      <c r="I55" s="19"/>
    </row>
    <row r="56" spans="5:9" s="3" customFormat="1" ht="24.75" customHeight="1">
      <c r="E56" s="18"/>
      <c r="F56" s="19"/>
      <c r="G56" s="19"/>
      <c r="H56" s="19"/>
      <c r="I56" s="19"/>
    </row>
    <row r="57" spans="5:9" s="3" customFormat="1" ht="24.75" customHeight="1">
      <c r="E57" s="18"/>
      <c r="F57" s="19"/>
      <c r="G57" s="19"/>
      <c r="H57" s="19"/>
      <c r="I57" s="19"/>
    </row>
    <row r="58" spans="5:9" s="3" customFormat="1" ht="24.75" customHeight="1">
      <c r="E58" s="18"/>
      <c r="F58" s="19"/>
      <c r="G58" s="19"/>
      <c r="H58" s="19"/>
      <c r="I58" s="19"/>
    </row>
    <row r="59" spans="5:9" s="3" customFormat="1" ht="24.75" customHeight="1">
      <c r="E59" s="18"/>
      <c r="F59" s="19"/>
      <c r="G59" s="19"/>
      <c r="H59" s="19"/>
      <c r="I59" s="19"/>
    </row>
    <row r="60" spans="5:9" s="3" customFormat="1" ht="24.75" customHeight="1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5">
    <cfRule type="duplicateValues" priority="1" dxfId="0">
      <formula>AND(COUNTIF($I$4:$I$5,I4)&gt;1,NOT(ISBLANK(I4)))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1" width="5.125" style="0" customWidth="1"/>
    <col min="2" max="2" width="29.125" style="20" customWidth="1"/>
    <col min="3" max="3" width="7.75390625" style="0" customWidth="1"/>
    <col min="4" max="4" width="15.625" style="0" customWidth="1"/>
    <col min="5" max="5" width="9.625" style="4" customWidth="1"/>
    <col min="6" max="6" width="8.25390625" style="5" customWidth="1"/>
    <col min="7" max="7" width="10.375" style="5" customWidth="1"/>
    <col min="8" max="8" width="8.00390625" style="5" customWidth="1"/>
    <col min="9" max="9" width="8.125" style="5" customWidth="1"/>
  </cols>
  <sheetData>
    <row r="1" spans="1:9" ht="51" customHeight="1">
      <c r="A1" s="53" t="s">
        <v>0</v>
      </c>
      <c r="B1" s="53"/>
      <c r="C1" s="53"/>
      <c r="D1" s="53"/>
      <c r="E1" s="54"/>
      <c r="F1" s="55"/>
      <c r="G1" s="55"/>
      <c r="H1" s="55"/>
      <c r="I1" s="55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21" t="s">
        <v>1</v>
      </c>
      <c r="B3" s="21" t="s">
        <v>2</v>
      </c>
      <c r="C3" s="21" t="s">
        <v>3</v>
      </c>
      <c r="D3" s="22" t="s">
        <v>4</v>
      </c>
      <c r="E3" s="23" t="s">
        <v>5</v>
      </c>
      <c r="F3" s="24" t="s">
        <v>6</v>
      </c>
      <c r="G3" s="24" t="s">
        <v>7</v>
      </c>
      <c r="H3" s="24" t="s">
        <v>8</v>
      </c>
      <c r="I3" s="24" t="s">
        <v>9</v>
      </c>
    </row>
    <row r="4" spans="1:9" s="3" customFormat="1" ht="36" customHeight="1">
      <c r="A4" s="25">
        <v>1</v>
      </c>
      <c r="B4" s="26" t="s">
        <v>405</v>
      </c>
      <c r="C4" s="27" t="s">
        <v>280</v>
      </c>
      <c r="D4" s="27" t="s">
        <v>431</v>
      </c>
      <c r="E4" s="28">
        <v>63.7</v>
      </c>
      <c r="F4" s="29">
        <f aca="true" t="shared" si="0" ref="F4:F18">E4*0.6</f>
        <v>38.22</v>
      </c>
      <c r="G4" s="29">
        <v>81.6</v>
      </c>
      <c r="H4" s="29">
        <f aca="true" t="shared" si="1" ref="H4:H18">G4*0.4</f>
        <v>32.64</v>
      </c>
      <c r="I4" s="29">
        <f aca="true" t="shared" si="2" ref="I4:I18">F4+H4</f>
        <v>70.86</v>
      </c>
    </row>
    <row r="5" spans="1:9" s="3" customFormat="1" ht="36" customHeight="1">
      <c r="A5" s="25">
        <v>2</v>
      </c>
      <c r="B5" s="26" t="s">
        <v>405</v>
      </c>
      <c r="C5" s="27" t="s">
        <v>280</v>
      </c>
      <c r="D5" s="27" t="s">
        <v>432</v>
      </c>
      <c r="E5" s="30">
        <v>59.65</v>
      </c>
      <c r="F5" s="29">
        <f t="shared" si="0"/>
        <v>35.79</v>
      </c>
      <c r="G5" s="29">
        <v>79.2</v>
      </c>
      <c r="H5" s="29">
        <f t="shared" si="1"/>
        <v>31.680000000000003</v>
      </c>
      <c r="I5" s="29">
        <f t="shared" si="2"/>
        <v>67.47</v>
      </c>
    </row>
    <row r="6" spans="1:9" s="3" customFormat="1" ht="36" customHeight="1">
      <c r="A6" s="25">
        <v>3</v>
      </c>
      <c r="B6" s="26" t="s">
        <v>405</v>
      </c>
      <c r="C6" s="27" t="s">
        <v>280</v>
      </c>
      <c r="D6" s="27" t="s">
        <v>433</v>
      </c>
      <c r="E6" s="30">
        <v>55.05</v>
      </c>
      <c r="F6" s="29">
        <f t="shared" si="0"/>
        <v>33.029999999999994</v>
      </c>
      <c r="G6" s="29">
        <v>78.4</v>
      </c>
      <c r="H6" s="29">
        <f t="shared" si="1"/>
        <v>31.360000000000003</v>
      </c>
      <c r="I6" s="29">
        <f t="shared" si="2"/>
        <v>64.39</v>
      </c>
    </row>
    <row r="7" spans="1:9" s="3" customFormat="1" ht="36" customHeight="1">
      <c r="A7" s="25">
        <v>4</v>
      </c>
      <c r="B7" s="26" t="s">
        <v>405</v>
      </c>
      <c r="C7" s="27" t="s">
        <v>280</v>
      </c>
      <c r="D7" s="27" t="s">
        <v>434</v>
      </c>
      <c r="E7" s="30">
        <v>51.15</v>
      </c>
      <c r="F7" s="29">
        <f t="shared" si="0"/>
        <v>30.689999999999998</v>
      </c>
      <c r="G7" s="29">
        <v>81.6</v>
      </c>
      <c r="H7" s="29">
        <f t="shared" si="1"/>
        <v>32.64</v>
      </c>
      <c r="I7" s="29">
        <f t="shared" si="2"/>
        <v>63.33</v>
      </c>
    </row>
    <row r="8" spans="1:9" s="3" customFormat="1" ht="36" customHeight="1">
      <c r="A8" s="25">
        <v>5</v>
      </c>
      <c r="B8" s="26" t="s">
        <v>405</v>
      </c>
      <c r="C8" s="27" t="s">
        <v>280</v>
      </c>
      <c r="D8" s="27" t="s">
        <v>435</v>
      </c>
      <c r="E8" s="30">
        <v>55.35</v>
      </c>
      <c r="F8" s="29">
        <f t="shared" si="0"/>
        <v>33.21</v>
      </c>
      <c r="G8" s="29">
        <v>74.8</v>
      </c>
      <c r="H8" s="29">
        <f t="shared" si="1"/>
        <v>29.92</v>
      </c>
      <c r="I8" s="31">
        <f t="shared" si="2"/>
        <v>63.13</v>
      </c>
    </row>
    <row r="9" spans="1:9" s="3" customFormat="1" ht="36" customHeight="1">
      <c r="A9" s="25">
        <v>6</v>
      </c>
      <c r="B9" s="26" t="s">
        <v>405</v>
      </c>
      <c r="C9" s="27" t="s">
        <v>280</v>
      </c>
      <c r="D9" s="27" t="s">
        <v>436</v>
      </c>
      <c r="E9" s="30">
        <v>54.95</v>
      </c>
      <c r="F9" s="29">
        <f t="shared" si="0"/>
        <v>32.97</v>
      </c>
      <c r="G9" s="29">
        <v>75.4</v>
      </c>
      <c r="H9" s="29">
        <f t="shared" si="1"/>
        <v>30.160000000000004</v>
      </c>
      <c r="I9" s="31">
        <f t="shared" si="2"/>
        <v>63.13</v>
      </c>
    </row>
    <row r="10" spans="1:9" s="3" customFormat="1" ht="36" customHeight="1">
      <c r="A10" s="25">
        <v>7</v>
      </c>
      <c r="B10" s="26" t="s">
        <v>405</v>
      </c>
      <c r="C10" s="27" t="s">
        <v>280</v>
      </c>
      <c r="D10" s="27" t="s">
        <v>437</v>
      </c>
      <c r="E10" s="30">
        <v>56.3</v>
      </c>
      <c r="F10" s="29">
        <f t="shared" si="0"/>
        <v>33.779999999999994</v>
      </c>
      <c r="G10" s="29">
        <v>70.2</v>
      </c>
      <c r="H10" s="29">
        <f t="shared" si="1"/>
        <v>28.080000000000002</v>
      </c>
      <c r="I10" s="29">
        <f t="shared" si="2"/>
        <v>61.86</v>
      </c>
    </row>
    <row r="11" spans="1:9" s="3" customFormat="1" ht="36" customHeight="1">
      <c r="A11" s="25">
        <v>8</v>
      </c>
      <c r="B11" s="26" t="s">
        <v>405</v>
      </c>
      <c r="C11" s="27" t="s">
        <v>280</v>
      </c>
      <c r="D11" s="27" t="s">
        <v>438</v>
      </c>
      <c r="E11" s="30">
        <v>53.7</v>
      </c>
      <c r="F11" s="29">
        <f t="shared" si="0"/>
        <v>32.22</v>
      </c>
      <c r="G11" s="29">
        <v>69.4</v>
      </c>
      <c r="H11" s="29">
        <f t="shared" si="1"/>
        <v>27.760000000000005</v>
      </c>
      <c r="I11" s="29">
        <f t="shared" si="2"/>
        <v>59.980000000000004</v>
      </c>
    </row>
    <row r="12" spans="1:9" s="3" customFormat="1" ht="36" customHeight="1">
      <c r="A12" s="25">
        <v>9</v>
      </c>
      <c r="B12" s="26" t="s">
        <v>405</v>
      </c>
      <c r="C12" s="27" t="s">
        <v>280</v>
      </c>
      <c r="D12" s="27" t="s">
        <v>439</v>
      </c>
      <c r="E12" s="30">
        <v>51.75</v>
      </c>
      <c r="F12" s="29">
        <f t="shared" si="0"/>
        <v>31.049999999999997</v>
      </c>
      <c r="G12" s="29">
        <v>72.2</v>
      </c>
      <c r="H12" s="29">
        <f t="shared" si="1"/>
        <v>28.880000000000003</v>
      </c>
      <c r="I12" s="29">
        <f t="shared" si="2"/>
        <v>59.93</v>
      </c>
    </row>
    <row r="13" spans="1:9" s="3" customFormat="1" ht="36" customHeight="1">
      <c r="A13" s="25">
        <v>10</v>
      </c>
      <c r="B13" s="26" t="s">
        <v>405</v>
      </c>
      <c r="C13" s="27" t="s">
        <v>280</v>
      </c>
      <c r="D13" s="27" t="s">
        <v>440</v>
      </c>
      <c r="E13" s="30">
        <v>52.3</v>
      </c>
      <c r="F13" s="29">
        <f t="shared" si="0"/>
        <v>31.379999999999995</v>
      </c>
      <c r="G13" s="29">
        <v>71</v>
      </c>
      <c r="H13" s="29">
        <f t="shared" si="1"/>
        <v>28.400000000000002</v>
      </c>
      <c r="I13" s="29">
        <f t="shared" si="2"/>
        <v>59.78</v>
      </c>
    </row>
    <row r="14" spans="1:9" s="3" customFormat="1" ht="36" customHeight="1">
      <c r="A14" s="25">
        <v>11</v>
      </c>
      <c r="B14" s="26" t="s">
        <v>405</v>
      </c>
      <c r="C14" s="27" t="s">
        <v>280</v>
      </c>
      <c r="D14" s="27" t="s">
        <v>441</v>
      </c>
      <c r="E14" s="30">
        <v>49.9</v>
      </c>
      <c r="F14" s="29">
        <f t="shared" si="0"/>
        <v>29.939999999999998</v>
      </c>
      <c r="G14" s="29">
        <v>72.6</v>
      </c>
      <c r="H14" s="29">
        <f t="shared" si="1"/>
        <v>29.04</v>
      </c>
      <c r="I14" s="29">
        <f t="shared" si="2"/>
        <v>58.98</v>
      </c>
    </row>
    <row r="15" spans="1:9" s="3" customFormat="1" ht="36" customHeight="1">
      <c r="A15" s="25">
        <v>12</v>
      </c>
      <c r="B15" s="26" t="s">
        <v>405</v>
      </c>
      <c r="C15" s="27" t="s">
        <v>280</v>
      </c>
      <c r="D15" s="27" t="s">
        <v>442</v>
      </c>
      <c r="E15" s="30">
        <v>50.1</v>
      </c>
      <c r="F15" s="29">
        <f t="shared" si="0"/>
        <v>30.06</v>
      </c>
      <c r="G15" s="29">
        <v>67.2</v>
      </c>
      <c r="H15" s="29">
        <f t="shared" si="1"/>
        <v>26.880000000000003</v>
      </c>
      <c r="I15" s="29">
        <f t="shared" si="2"/>
        <v>56.94</v>
      </c>
    </row>
    <row r="16" spans="1:9" s="3" customFormat="1" ht="36" customHeight="1">
      <c r="A16" s="25">
        <v>13</v>
      </c>
      <c r="B16" s="26" t="s">
        <v>405</v>
      </c>
      <c r="C16" s="27" t="s">
        <v>280</v>
      </c>
      <c r="D16" s="27" t="s">
        <v>443</v>
      </c>
      <c r="E16" s="30">
        <v>55.45</v>
      </c>
      <c r="F16" s="29">
        <f t="shared" si="0"/>
        <v>33.27</v>
      </c>
      <c r="G16" s="29">
        <v>48.4</v>
      </c>
      <c r="H16" s="29">
        <f t="shared" si="1"/>
        <v>19.36</v>
      </c>
      <c r="I16" s="29">
        <f t="shared" si="2"/>
        <v>52.63</v>
      </c>
    </row>
    <row r="17" spans="1:9" s="3" customFormat="1" ht="36" customHeight="1">
      <c r="A17" s="25">
        <v>14</v>
      </c>
      <c r="B17" s="26" t="s">
        <v>405</v>
      </c>
      <c r="C17" s="27" t="s">
        <v>280</v>
      </c>
      <c r="D17" s="27" t="s">
        <v>444</v>
      </c>
      <c r="E17" s="30">
        <v>51.95</v>
      </c>
      <c r="F17" s="29">
        <f t="shared" si="0"/>
        <v>31.17</v>
      </c>
      <c r="G17" s="29">
        <v>48.6</v>
      </c>
      <c r="H17" s="29">
        <f t="shared" si="1"/>
        <v>19.44</v>
      </c>
      <c r="I17" s="29">
        <f t="shared" si="2"/>
        <v>50.61</v>
      </c>
    </row>
    <row r="18" spans="1:9" s="3" customFormat="1" ht="36" customHeight="1">
      <c r="A18" s="25">
        <v>15</v>
      </c>
      <c r="B18" s="26" t="s">
        <v>405</v>
      </c>
      <c r="C18" s="27" t="s">
        <v>280</v>
      </c>
      <c r="D18" s="27" t="s">
        <v>445</v>
      </c>
      <c r="E18" s="30">
        <v>50.05</v>
      </c>
      <c r="F18" s="29">
        <f t="shared" si="0"/>
        <v>30.029999999999998</v>
      </c>
      <c r="G18" s="29"/>
      <c r="H18" s="29">
        <f t="shared" si="1"/>
        <v>0</v>
      </c>
      <c r="I18" s="29">
        <f t="shared" si="2"/>
        <v>30.029999999999998</v>
      </c>
    </row>
    <row r="19" spans="2:9" s="3" customFormat="1" ht="24.75" customHeight="1">
      <c r="B19" s="2"/>
      <c r="E19" s="18"/>
      <c r="F19" s="19"/>
      <c r="G19" s="19"/>
      <c r="H19" s="19"/>
      <c r="I19" s="19"/>
    </row>
    <row r="20" spans="2:9" s="3" customFormat="1" ht="24.75" customHeight="1">
      <c r="B20" s="2"/>
      <c r="E20" s="18"/>
      <c r="F20" s="19"/>
      <c r="G20" s="19"/>
      <c r="H20" s="19"/>
      <c r="I20" s="19"/>
    </row>
    <row r="21" spans="2:9" s="3" customFormat="1" ht="24.75" customHeight="1">
      <c r="B21" s="2"/>
      <c r="E21" s="18"/>
      <c r="F21" s="19"/>
      <c r="G21" s="19"/>
      <c r="H21" s="19"/>
      <c r="I21" s="19"/>
    </row>
    <row r="22" spans="2:9" s="3" customFormat="1" ht="24.75" customHeight="1">
      <c r="B22" s="2"/>
      <c r="E22" s="18"/>
      <c r="F22" s="19"/>
      <c r="G22" s="19"/>
      <c r="H22" s="19"/>
      <c r="I22" s="19"/>
    </row>
    <row r="23" spans="2:9" s="3" customFormat="1" ht="24.75" customHeight="1">
      <c r="B23" s="2"/>
      <c r="E23" s="18"/>
      <c r="F23" s="19"/>
      <c r="G23" s="19"/>
      <c r="H23" s="19"/>
      <c r="I23" s="19"/>
    </row>
    <row r="24" spans="2:9" s="3" customFormat="1" ht="24.75" customHeight="1">
      <c r="B24" s="2"/>
      <c r="E24" s="18"/>
      <c r="F24" s="19"/>
      <c r="G24" s="19"/>
      <c r="H24" s="19"/>
      <c r="I24" s="19"/>
    </row>
    <row r="25" spans="2:9" s="3" customFormat="1" ht="24.75" customHeight="1">
      <c r="B25" s="2"/>
      <c r="E25" s="18"/>
      <c r="F25" s="19"/>
      <c r="G25" s="19"/>
      <c r="H25" s="19"/>
      <c r="I25" s="19"/>
    </row>
    <row r="26" spans="2:9" s="3" customFormat="1" ht="24.75" customHeight="1">
      <c r="B26" s="2"/>
      <c r="E26" s="18"/>
      <c r="F26" s="19"/>
      <c r="G26" s="19"/>
      <c r="H26" s="19"/>
      <c r="I26" s="19"/>
    </row>
    <row r="27" spans="2:9" s="3" customFormat="1" ht="24.75" customHeight="1">
      <c r="B27" s="2"/>
      <c r="E27" s="18"/>
      <c r="F27" s="19"/>
      <c r="G27" s="19"/>
      <c r="H27" s="19"/>
      <c r="I27" s="19"/>
    </row>
    <row r="28" spans="2:9" s="3" customFormat="1" ht="24.75" customHeight="1">
      <c r="B28" s="2"/>
      <c r="E28" s="18"/>
      <c r="F28" s="19"/>
      <c r="G28" s="19"/>
      <c r="H28" s="19"/>
      <c r="I28" s="19"/>
    </row>
    <row r="29" spans="2:9" s="3" customFormat="1" ht="24.75" customHeight="1">
      <c r="B29" s="2"/>
      <c r="E29" s="18"/>
      <c r="F29" s="19"/>
      <c r="G29" s="19"/>
      <c r="H29" s="19"/>
      <c r="I29" s="19"/>
    </row>
    <row r="30" spans="2:9" s="3" customFormat="1" ht="24.75" customHeight="1">
      <c r="B30" s="2"/>
      <c r="E30" s="18"/>
      <c r="F30" s="19"/>
      <c r="G30" s="19"/>
      <c r="H30" s="19"/>
      <c r="I30" s="19"/>
    </row>
    <row r="31" spans="2:9" s="3" customFormat="1" ht="24.75" customHeight="1">
      <c r="B31" s="2"/>
      <c r="E31" s="18"/>
      <c r="F31" s="19"/>
      <c r="G31" s="19"/>
      <c r="H31" s="19"/>
      <c r="I31" s="19"/>
    </row>
    <row r="32" spans="2:9" s="3" customFormat="1" ht="24.75" customHeight="1">
      <c r="B32" s="2"/>
      <c r="E32" s="18"/>
      <c r="F32" s="19"/>
      <c r="G32" s="19"/>
      <c r="H32" s="19"/>
      <c r="I32" s="19"/>
    </row>
    <row r="33" spans="2:9" s="3" customFormat="1" ht="24.75" customHeight="1">
      <c r="B33" s="2"/>
      <c r="E33" s="18"/>
      <c r="F33" s="19"/>
      <c r="G33" s="19"/>
      <c r="H33" s="19"/>
      <c r="I33" s="19"/>
    </row>
    <row r="34" spans="2:9" s="3" customFormat="1" ht="24.75" customHeight="1">
      <c r="B34" s="2"/>
      <c r="E34" s="18"/>
      <c r="F34" s="19"/>
      <c r="G34" s="19"/>
      <c r="H34" s="19"/>
      <c r="I34" s="19"/>
    </row>
    <row r="35" spans="2:9" s="3" customFormat="1" ht="24.75" customHeight="1">
      <c r="B35" s="2"/>
      <c r="E35" s="18"/>
      <c r="F35" s="19"/>
      <c r="G35" s="19"/>
      <c r="H35" s="19"/>
      <c r="I35" s="19"/>
    </row>
    <row r="36" spans="2:9" s="3" customFormat="1" ht="24.75" customHeight="1">
      <c r="B36" s="2"/>
      <c r="E36" s="18"/>
      <c r="F36" s="19"/>
      <c r="G36" s="19"/>
      <c r="H36" s="19"/>
      <c r="I36" s="19"/>
    </row>
    <row r="37" spans="2:9" s="3" customFormat="1" ht="24.75" customHeight="1">
      <c r="B37" s="2"/>
      <c r="E37" s="18"/>
      <c r="F37" s="19"/>
      <c r="G37" s="19"/>
      <c r="H37" s="19"/>
      <c r="I37" s="19"/>
    </row>
    <row r="38" spans="2:9" s="3" customFormat="1" ht="24.75" customHeight="1">
      <c r="B38" s="2"/>
      <c r="E38" s="18"/>
      <c r="F38" s="19"/>
      <c r="G38" s="19"/>
      <c r="H38" s="19"/>
      <c r="I38" s="19"/>
    </row>
    <row r="39" spans="2:9" s="3" customFormat="1" ht="24.75" customHeight="1">
      <c r="B39" s="2"/>
      <c r="E39" s="18"/>
      <c r="F39" s="19"/>
      <c r="G39" s="19"/>
      <c r="H39" s="19"/>
      <c r="I39" s="19"/>
    </row>
    <row r="40" spans="2:9" s="3" customFormat="1" ht="24.75" customHeight="1">
      <c r="B40" s="2"/>
      <c r="E40" s="18"/>
      <c r="F40" s="19"/>
      <c r="G40" s="19"/>
      <c r="H40" s="19"/>
      <c r="I40" s="19"/>
    </row>
    <row r="41" spans="2:9" s="3" customFormat="1" ht="24.75" customHeight="1">
      <c r="B41" s="2"/>
      <c r="E41" s="18"/>
      <c r="F41" s="19"/>
      <c r="G41" s="19"/>
      <c r="H41" s="19"/>
      <c r="I41" s="19"/>
    </row>
    <row r="42" spans="2:9" s="3" customFormat="1" ht="24.75" customHeight="1">
      <c r="B42" s="2"/>
      <c r="E42" s="18"/>
      <c r="F42" s="19"/>
      <c r="G42" s="19"/>
      <c r="H42" s="19"/>
      <c r="I42" s="19"/>
    </row>
    <row r="43" spans="2:9" s="3" customFormat="1" ht="24.75" customHeight="1">
      <c r="B43" s="2"/>
      <c r="E43" s="18"/>
      <c r="F43" s="19"/>
      <c r="G43" s="19"/>
      <c r="H43" s="19"/>
      <c r="I43" s="19"/>
    </row>
    <row r="44" spans="2:9" s="3" customFormat="1" ht="24.75" customHeight="1">
      <c r="B44" s="2"/>
      <c r="E44" s="18"/>
      <c r="F44" s="19"/>
      <c r="G44" s="19"/>
      <c r="H44" s="19"/>
      <c r="I44" s="19"/>
    </row>
    <row r="45" spans="2:9" s="3" customFormat="1" ht="24.75" customHeight="1">
      <c r="B45" s="2"/>
      <c r="E45" s="18"/>
      <c r="F45" s="19"/>
      <c r="G45" s="19"/>
      <c r="H45" s="19"/>
      <c r="I45" s="19"/>
    </row>
    <row r="46" spans="2:9" s="3" customFormat="1" ht="24.75" customHeight="1">
      <c r="B46" s="2"/>
      <c r="E46" s="18"/>
      <c r="F46" s="19"/>
      <c r="G46" s="19"/>
      <c r="H46" s="19"/>
      <c r="I46" s="19"/>
    </row>
    <row r="47" spans="2:9" s="3" customFormat="1" ht="24.75" customHeight="1">
      <c r="B47" s="2"/>
      <c r="E47" s="18"/>
      <c r="F47" s="19"/>
      <c r="G47" s="19"/>
      <c r="H47" s="19"/>
      <c r="I47" s="19"/>
    </row>
    <row r="48" spans="2:9" s="3" customFormat="1" ht="24.75" customHeight="1">
      <c r="B48" s="2"/>
      <c r="E48" s="18"/>
      <c r="F48" s="19"/>
      <c r="G48" s="19"/>
      <c r="H48" s="19"/>
      <c r="I48" s="19"/>
    </row>
    <row r="49" spans="2:9" s="3" customFormat="1" ht="24.75" customHeight="1">
      <c r="B49" s="2"/>
      <c r="E49" s="18"/>
      <c r="F49" s="19"/>
      <c r="G49" s="19"/>
      <c r="H49" s="19"/>
      <c r="I49" s="19"/>
    </row>
    <row r="50" spans="2:9" s="3" customFormat="1" ht="24.75" customHeight="1">
      <c r="B50" s="2"/>
      <c r="E50" s="18"/>
      <c r="F50" s="19"/>
      <c r="G50" s="19"/>
      <c r="H50" s="19"/>
      <c r="I50" s="19"/>
    </row>
    <row r="51" spans="2:9" s="3" customFormat="1" ht="24.75" customHeight="1">
      <c r="B51" s="2"/>
      <c r="E51" s="18"/>
      <c r="F51" s="19"/>
      <c r="G51" s="19"/>
      <c r="H51" s="19"/>
      <c r="I51" s="19"/>
    </row>
    <row r="52" spans="2:9" s="3" customFormat="1" ht="18.75">
      <c r="B52" s="2"/>
      <c r="E52" s="18"/>
      <c r="F52" s="19"/>
      <c r="G52" s="19"/>
      <c r="H52" s="19"/>
      <c r="I52" s="19"/>
    </row>
    <row r="53" spans="2:9" s="3" customFormat="1" ht="18.75">
      <c r="B53" s="2"/>
      <c r="E53" s="18"/>
      <c r="F53" s="19"/>
      <c r="G53" s="19"/>
      <c r="H53" s="19"/>
      <c r="I53" s="19"/>
    </row>
    <row r="54" spans="2:9" s="3" customFormat="1" ht="18.75">
      <c r="B54" s="2"/>
      <c r="E54" s="18"/>
      <c r="F54" s="19"/>
      <c r="G54" s="19"/>
      <c r="H54" s="19"/>
      <c r="I54" s="19"/>
    </row>
    <row r="55" spans="2:9" s="3" customFormat="1" ht="18.75">
      <c r="B55" s="2"/>
      <c r="E55" s="18"/>
      <c r="F55" s="19"/>
      <c r="G55" s="19"/>
      <c r="H55" s="19"/>
      <c r="I55" s="19"/>
    </row>
    <row r="56" spans="2:9" s="3" customFormat="1" ht="18.75">
      <c r="B56" s="2"/>
      <c r="E56" s="18"/>
      <c r="F56" s="19"/>
      <c r="G56" s="19"/>
      <c r="H56" s="19"/>
      <c r="I56" s="19"/>
    </row>
    <row r="57" spans="2:9" s="3" customFormat="1" ht="18.75">
      <c r="B57" s="2"/>
      <c r="E57" s="18"/>
      <c r="F57" s="19"/>
      <c r="G57" s="19"/>
      <c r="H57" s="19"/>
      <c r="I57" s="19"/>
    </row>
    <row r="58" spans="2:9" s="3" customFormat="1" ht="18.75">
      <c r="B58" s="2"/>
      <c r="E58" s="18"/>
      <c r="F58" s="19"/>
      <c r="G58" s="19"/>
      <c r="H58" s="19"/>
      <c r="I58" s="19"/>
    </row>
    <row r="59" spans="2:9" s="3" customFormat="1" ht="18.75">
      <c r="B59" s="2"/>
      <c r="E59" s="18"/>
      <c r="F59" s="19"/>
      <c r="G59" s="19"/>
      <c r="H59" s="19"/>
      <c r="I59" s="19"/>
    </row>
    <row r="60" spans="2:9" s="3" customFormat="1" ht="18.75">
      <c r="B60" s="2"/>
      <c r="E60" s="18"/>
      <c r="F60" s="19"/>
      <c r="G60" s="19"/>
      <c r="H60" s="19"/>
      <c r="I60" s="19"/>
    </row>
    <row r="61" spans="2:9" s="3" customFormat="1" ht="18.75">
      <c r="B61" s="2"/>
      <c r="E61" s="18"/>
      <c r="F61" s="19"/>
      <c r="G61" s="19"/>
      <c r="H61" s="19"/>
      <c r="I61" s="19"/>
    </row>
    <row r="62" spans="2:9" s="3" customFormat="1" ht="18.75">
      <c r="B62" s="2"/>
      <c r="E62" s="18"/>
      <c r="F62" s="19"/>
      <c r="G62" s="19"/>
      <c r="H62" s="19"/>
      <c r="I62" s="19"/>
    </row>
    <row r="63" spans="2:9" s="3" customFormat="1" ht="18.75">
      <c r="B63" s="2"/>
      <c r="E63" s="18"/>
      <c r="F63" s="19"/>
      <c r="G63" s="19"/>
      <c r="H63" s="19"/>
      <c r="I63" s="19"/>
    </row>
    <row r="64" spans="2:9" s="3" customFormat="1" ht="18.75">
      <c r="B64" s="2"/>
      <c r="E64" s="18"/>
      <c r="F64" s="19"/>
      <c r="G64" s="19"/>
      <c r="H64" s="19"/>
      <c r="I64" s="19"/>
    </row>
    <row r="65" spans="2:9" s="3" customFormat="1" ht="18.75">
      <c r="B65" s="2"/>
      <c r="E65" s="18"/>
      <c r="F65" s="19"/>
      <c r="G65" s="19"/>
      <c r="H65" s="19"/>
      <c r="I65" s="19"/>
    </row>
    <row r="66" spans="2:9" s="3" customFormat="1" ht="18.75">
      <c r="B66" s="2"/>
      <c r="E66" s="18"/>
      <c r="F66" s="19"/>
      <c r="G66" s="19"/>
      <c r="H66" s="19"/>
      <c r="I66" s="19"/>
    </row>
    <row r="67" spans="2:9" s="3" customFormat="1" ht="18.75">
      <c r="B67" s="2"/>
      <c r="E67" s="18"/>
      <c r="F67" s="19"/>
      <c r="G67" s="19"/>
      <c r="H67" s="19"/>
      <c r="I67" s="19"/>
    </row>
    <row r="68" spans="2:9" s="3" customFormat="1" ht="18.75">
      <c r="B68" s="2"/>
      <c r="E68" s="18"/>
      <c r="F68" s="19"/>
      <c r="G68" s="19"/>
      <c r="H68" s="19"/>
      <c r="I68" s="19"/>
    </row>
    <row r="69" spans="2:9" s="3" customFormat="1" ht="18.75">
      <c r="B69" s="2"/>
      <c r="E69" s="18"/>
      <c r="F69" s="19"/>
      <c r="G69" s="19"/>
      <c r="H69" s="19"/>
      <c r="I69" s="19"/>
    </row>
    <row r="70" spans="2:9" s="3" customFormat="1" ht="18.75">
      <c r="B70" s="2"/>
      <c r="E70" s="18"/>
      <c r="F70" s="19"/>
      <c r="G70" s="19"/>
      <c r="H70" s="19"/>
      <c r="I70" s="19"/>
    </row>
    <row r="71" spans="2:9" s="3" customFormat="1" ht="18.75">
      <c r="B71" s="2"/>
      <c r="E71" s="18"/>
      <c r="F71" s="19"/>
      <c r="G71" s="19"/>
      <c r="H71" s="19"/>
      <c r="I71" s="19"/>
    </row>
    <row r="72" spans="2:9" s="3" customFormat="1" ht="18.75">
      <c r="B72" s="2"/>
      <c r="E72" s="18"/>
      <c r="F72" s="19"/>
      <c r="G72" s="19"/>
      <c r="H72" s="19"/>
      <c r="I72" s="19"/>
    </row>
    <row r="73" spans="2:9" s="3" customFormat="1" ht="18.75">
      <c r="B73" s="2"/>
      <c r="E73" s="18"/>
      <c r="F73" s="19"/>
      <c r="G73" s="19"/>
      <c r="H73" s="19"/>
      <c r="I73" s="19"/>
    </row>
    <row r="74" spans="2:9" s="3" customFormat="1" ht="18.75">
      <c r="B74" s="2"/>
      <c r="E74" s="18"/>
      <c r="F74" s="19"/>
      <c r="G74" s="19"/>
      <c r="H74" s="19"/>
      <c r="I74" s="19"/>
    </row>
    <row r="75" spans="2:9" s="3" customFormat="1" ht="18.75">
      <c r="B75" s="2"/>
      <c r="E75" s="18"/>
      <c r="F75" s="19"/>
      <c r="G75" s="19"/>
      <c r="H75" s="19"/>
      <c r="I75" s="19"/>
    </row>
    <row r="76" spans="2:9" s="3" customFormat="1" ht="18.75">
      <c r="B76" s="2"/>
      <c r="E76" s="18"/>
      <c r="F76" s="19"/>
      <c r="G76" s="19"/>
      <c r="H76" s="19"/>
      <c r="I76" s="19"/>
    </row>
    <row r="77" spans="2:9" s="3" customFormat="1" ht="18.75">
      <c r="B77" s="2"/>
      <c r="E77" s="18"/>
      <c r="F77" s="19"/>
      <c r="G77" s="19"/>
      <c r="H77" s="19"/>
      <c r="I77" s="19"/>
    </row>
    <row r="78" spans="2:9" s="3" customFormat="1" ht="18.75">
      <c r="B78" s="2"/>
      <c r="E78" s="18"/>
      <c r="F78" s="19"/>
      <c r="G78" s="19"/>
      <c r="H78" s="19"/>
      <c r="I78" s="19"/>
    </row>
    <row r="79" spans="2:9" s="3" customFormat="1" ht="18.75">
      <c r="B79" s="2"/>
      <c r="E79" s="18"/>
      <c r="F79" s="19"/>
      <c r="G79" s="19"/>
      <c r="H79" s="19"/>
      <c r="I79" s="19"/>
    </row>
    <row r="80" spans="2:9" s="3" customFormat="1" ht="18.75">
      <c r="B80" s="2"/>
      <c r="E80" s="18"/>
      <c r="F80" s="19"/>
      <c r="G80" s="19"/>
      <c r="H80" s="19"/>
      <c r="I80" s="19"/>
    </row>
    <row r="81" spans="2:9" s="3" customFormat="1" ht="18.75">
      <c r="B81" s="2"/>
      <c r="E81" s="18"/>
      <c r="F81" s="19"/>
      <c r="G81" s="19"/>
      <c r="H81" s="19"/>
      <c r="I81" s="19"/>
    </row>
    <row r="82" spans="2:9" s="3" customFormat="1" ht="18.75">
      <c r="B82" s="2"/>
      <c r="E82" s="18"/>
      <c r="F82" s="19"/>
      <c r="G82" s="19"/>
      <c r="H82" s="19"/>
      <c r="I82" s="19"/>
    </row>
    <row r="83" spans="2:9" s="3" customFormat="1" ht="18.75">
      <c r="B83" s="2"/>
      <c r="E83" s="18"/>
      <c r="F83" s="19"/>
      <c r="G83" s="19"/>
      <c r="H83" s="19"/>
      <c r="I83" s="19"/>
    </row>
    <row r="84" spans="2:9" s="3" customFormat="1" ht="18.75">
      <c r="B84" s="2"/>
      <c r="E84" s="18"/>
      <c r="F84" s="19"/>
      <c r="G84" s="19"/>
      <c r="H84" s="19"/>
      <c r="I84" s="19"/>
    </row>
    <row r="85" spans="2:9" s="3" customFormat="1" ht="18.75">
      <c r="B85" s="2"/>
      <c r="E85" s="18"/>
      <c r="F85" s="19"/>
      <c r="G85" s="19"/>
      <c r="H85" s="19"/>
      <c r="I85" s="19"/>
    </row>
    <row r="86" spans="2:9" s="3" customFormat="1" ht="18.75">
      <c r="B86" s="2"/>
      <c r="E86" s="18"/>
      <c r="F86" s="19"/>
      <c r="G86" s="19"/>
      <c r="H86" s="19"/>
      <c r="I86" s="19"/>
    </row>
    <row r="87" spans="2:9" s="3" customFormat="1" ht="18.75">
      <c r="B87" s="2"/>
      <c r="E87" s="18"/>
      <c r="F87" s="19"/>
      <c r="G87" s="19"/>
      <c r="H87" s="19"/>
      <c r="I87" s="19"/>
    </row>
    <row r="88" spans="2:9" s="3" customFormat="1" ht="18.75">
      <c r="B88" s="2"/>
      <c r="E88" s="18"/>
      <c r="F88" s="19"/>
      <c r="G88" s="19"/>
      <c r="H88" s="19"/>
      <c r="I88" s="19"/>
    </row>
    <row r="89" spans="2:9" s="3" customFormat="1" ht="18.75">
      <c r="B89" s="2"/>
      <c r="E89" s="18"/>
      <c r="F89" s="19"/>
      <c r="G89" s="19"/>
      <c r="H89" s="19"/>
      <c r="I89" s="19"/>
    </row>
    <row r="90" spans="2:9" s="3" customFormat="1" ht="18.75">
      <c r="B90" s="2"/>
      <c r="E90" s="18"/>
      <c r="F90" s="19"/>
      <c r="G90" s="19"/>
      <c r="H90" s="19"/>
      <c r="I90" s="19"/>
    </row>
    <row r="91" spans="2:9" s="3" customFormat="1" ht="18.75">
      <c r="B91" s="2"/>
      <c r="E91" s="18"/>
      <c r="F91" s="19"/>
      <c r="G91" s="19"/>
      <c r="H91" s="19"/>
      <c r="I91" s="19"/>
    </row>
    <row r="92" spans="2:9" s="3" customFormat="1" ht="18.75">
      <c r="B92" s="2"/>
      <c r="E92" s="18"/>
      <c r="F92" s="19"/>
      <c r="G92" s="19"/>
      <c r="H92" s="19"/>
      <c r="I92" s="19"/>
    </row>
    <row r="93" spans="2:9" s="3" customFormat="1" ht="18.75">
      <c r="B93" s="2"/>
      <c r="E93" s="18"/>
      <c r="F93" s="19"/>
      <c r="G93" s="19"/>
      <c r="H93" s="19"/>
      <c r="I93" s="19"/>
    </row>
    <row r="94" spans="2:9" s="3" customFormat="1" ht="18.75">
      <c r="B94" s="2"/>
      <c r="E94" s="18"/>
      <c r="F94" s="19"/>
      <c r="G94" s="19"/>
      <c r="H94" s="19"/>
      <c r="I94" s="19"/>
    </row>
    <row r="95" spans="2:9" s="3" customFormat="1" ht="18.75">
      <c r="B95" s="2"/>
      <c r="E95" s="18"/>
      <c r="F95" s="19"/>
      <c r="G95" s="19"/>
      <c r="H95" s="19"/>
      <c r="I95" s="19"/>
    </row>
    <row r="96" spans="2:9" s="3" customFormat="1" ht="18.75">
      <c r="B96" s="2"/>
      <c r="E96" s="18"/>
      <c r="F96" s="19"/>
      <c r="G96" s="19"/>
      <c r="H96" s="19"/>
      <c r="I96" s="19"/>
    </row>
    <row r="97" spans="2:9" s="3" customFormat="1" ht="18.75">
      <c r="B97" s="2"/>
      <c r="E97" s="18"/>
      <c r="F97" s="19"/>
      <c r="G97" s="19"/>
      <c r="H97" s="19"/>
      <c r="I97" s="19"/>
    </row>
    <row r="98" spans="2:9" s="3" customFormat="1" ht="18.75">
      <c r="B98" s="2"/>
      <c r="E98" s="18"/>
      <c r="F98" s="19"/>
      <c r="G98" s="19"/>
      <c r="H98" s="19"/>
      <c r="I98" s="19"/>
    </row>
    <row r="99" spans="2:9" s="3" customFormat="1" ht="18.75">
      <c r="B99" s="2"/>
      <c r="E99" s="18"/>
      <c r="F99" s="19"/>
      <c r="G99" s="19"/>
      <c r="H99" s="19"/>
      <c r="I99" s="19"/>
    </row>
    <row r="100" spans="2:9" s="3" customFormat="1" ht="18.75">
      <c r="B100" s="2"/>
      <c r="E100" s="18"/>
      <c r="F100" s="19"/>
      <c r="G100" s="19"/>
      <c r="H100" s="19"/>
      <c r="I100" s="19"/>
    </row>
    <row r="101" spans="2:9" s="3" customFormat="1" ht="18.75">
      <c r="B101" s="2"/>
      <c r="E101" s="18"/>
      <c r="F101" s="19"/>
      <c r="G101" s="19"/>
      <c r="H101" s="19"/>
      <c r="I101" s="19"/>
    </row>
    <row r="102" spans="2:9" s="3" customFormat="1" ht="18.75">
      <c r="B102" s="2"/>
      <c r="E102" s="18"/>
      <c r="F102" s="19"/>
      <c r="G102" s="19"/>
      <c r="H102" s="19"/>
      <c r="I102" s="19"/>
    </row>
    <row r="103" spans="2:9" s="3" customFormat="1" ht="18.75">
      <c r="B103" s="2"/>
      <c r="E103" s="18"/>
      <c r="F103" s="19"/>
      <c r="G103" s="19"/>
      <c r="H103" s="19"/>
      <c r="I103" s="19"/>
    </row>
    <row r="104" spans="2:9" s="3" customFormat="1" ht="18.75">
      <c r="B104" s="2"/>
      <c r="E104" s="18"/>
      <c r="F104" s="19"/>
      <c r="G104" s="19"/>
      <c r="H104" s="19"/>
      <c r="I104" s="19"/>
    </row>
    <row r="105" spans="2:9" s="3" customFormat="1" ht="18.75">
      <c r="B105" s="2"/>
      <c r="E105" s="18"/>
      <c r="F105" s="19"/>
      <c r="G105" s="19"/>
      <c r="H105" s="19"/>
      <c r="I105" s="19"/>
    </row>
    <row r="106" spans="2:9" s="3" customFormat="1" ht="18.75">
      <c r="B106" s="2"/>
      <c r="E106" s="18"/>
      <c r="F106" s="19"/>
      <c r="G106" s="19"/>
      <c r="H106" s="19"/>
      <c r="I106" s="19"/>
    </row>
    <row r="107" spans="2:9" s="3" customFormat="1" ht="18.75">
      <c r="B107" s="2"/>
      <c r="E107" s="18"/>
      <c r="F107" s="19"/>
      <c r="G107" s="19"/>
      <c r="H107" s="19"/>
      <c r="I107" s="19"/>
    </row>
    <row r="108" spans="2:9" s="3" customFormat="1" ht="18.75">
      <c r="B108" s="2"/>
      <c r="E108" s="18"/>
      <c r="F108" s="19"/>
      <c r="G108" s="19"/>
      <c r="H108" s="19"/>
      <c r="I108" s="19"/>
    </row>
    <row r="109" spans="2:9" s="3" customFormat="1" ht="18.75">
      <c r="B109" s="2"/>
      <c r="E109" s="18"/>
      <c r="F109" s="19"/>
      <c r="G109" s="19"/>
      <c r="H109" s="19"/>
      <c r="I109" s="19"/>
    </row>
    <row r="110" spans="2:9" s="3" customFormat="1" ht="18.75">
      <c r="B110" s="2"/>
      <c r="E110" s="18"/>
      <c r="F110" s="19"/>
      <c r="G110" s="19"/>
      <c r="H110" s="19"/>
      <c r="I110" s="19"/>
    </row>
    <row r="111" spans="2:9" s="3" customFormat="1" ht="18.75">
      <c r="B111" s="2"/>
      <c r="E111" s="18"/>
      <c r="F111" s="19"/>
      <c r="G111" s="19"/>
      <c r="H111" s="19"/>
      <c r="I111" s="19"/>
    </row>
    <row r="112" spans="2:9" s="3" customFormat="1" ht="18.75">
      <c r="B112" s="2"/>
      <c r="E112" s="18"/>
      <c r="F112" s="19"/>
      <c r="G112" s="19"/>
      <c r="H112" s="19"/>
      <c r="I112" s="19"/>
    </row>
    <row r="113" spans="2:9" s="3" customFormat="1" ht="18.75">
      <c r="B113" s="2"/>
      <c r="E113" s="18"/>
      <c r="F113" s="19"/>
      <c r="G113" s="19"/>
      <c r="H113" s="19"/>
      <c r="I113" s="19"/>
    </row>
    <row r="114" spans="2:9" s="3" customFormat="1" ht="18.75">
      <c r="B114" s="2"/>
      <c r="E114" s="18"/>
      <c r="F114" s="19"/>
      <c r="G114" s="19"/>
      <c r="H114" s="19"/>
      <c r="I114" s="19"/>
    </row>
    <row r="115" spans="2:9" s="3" customFormat="1" ht="18.75">
      <c r="B115" s="2"/>
      <c r="E115" s="18"/>
      <c r="F115" s="19"/>
      <c r="G115" s="19"/>
      <c r="H115" s="19"/>
      <c r="I115" s="19"/>
    </row>
    <row r="116" spans="2:9" s="3" customFormat="1" ht="18.75">
      <c r="B116" s="2"/>
      <c r="E116" s="18"/>
      <c r="F116" s="19"/>
      <c r="G116" s="19"/>
      <c r="H116" s="19"/>
      <c r="I116" s="19"/>
    </row>
    <row r="117" spans="2:9" s="3" customFormat="1" ht="18.75">
      <c r="B117" s="2"/>
      <c r="E117" s="18"/>
      <c r="F117" s="19"/>
      <c r="G117" s="19"/>
      <c r="H117" s="19"/>
      <c r="I117" s="19"/>
    </row>
    <row r="118" spans="2:9" s="3" customFormat="1" ht="18.75">
      <c r="B118" s="2"/>
      <c r="E118" s="18"/>
      <c r="F118" s="19"/>
      <c r="G118" s="19"/>
      <c r="H118" s="19"/>
      <c r="I118" s="19"/>
    </row>
    <row r="119" spans="2:9" s="3" customFormat="1" ht="18.75">
      <c r="B119" s="2"/>
      <c r="E119" s="18"/>
      <c r="F119" s="19"/>
      <c r="G119" s="19"/>
      <c r="H119" s="19"/>
      <c r="I119" s="19"/>
    </row>
    <row r="120" spans="2:9" s="3" customFormat="1" ht="18.75">
      <c r="B120" s="2"/>
      <c r="E120" s="18"/>
      <c r="F120" s="19"/>
      <c r="G120" s="19"/>
      <c r="H120" s="19"/>
      <c r="I120" s="19"/>
    </row>
    <row r="121" spans="2:9" s="3" customFormat="1" ht="18.75">
      <c r="B121" s="2"/>
      <c r="E121" s="18"/>
      <c r="F121" s="19"/>
      <c r="G121" s="19"/>
      <c r="H121" s="19"/>
      <c r="I121" s="19"/>
    </row>
    <row r="122" spans="2:9" s="3" customFormat="1" ht="18.75">
      <c r="B122" s="2"/>
      <c r="E122" s="18"/>
      <c r="F122" s="19"/>
      <c r="G122" s="19"/>
      <c r="H122" s="19"/>
      <c r="I122" s="19"/>
    </row>
    <row r="123" spans="2:9" s="3" customFormat="1" ht="18.75">
      <c r="B123" s="2"/>
      <c r="E123" s="18"/>
      <c r="F123" s="19"/>
      <c r="G123" s="19"/>
      <c r="H123" s="19"/>
      <c r="I123" s="19"/>
    </row>
    <row r="124" spans="2:9" s="3" customFormat="1" ht="18.75">
      <c r="B124" s="2"/>
      <c r="E124" s="18"/>
      <c r="F124" s="19"/>
      <c r="G124" s="19"/>
      <c r="H124" s="19"/>
      <c r="I124" s="19"/>
    </row>
    <row r="125" spans="2:9" s="3" customFormat="1" ht="18.75">
      <c r="B125" s="2"/>
      <c r="E125" s="18"/>
      <c r="F125" s="19"/>
      <c r="G125" s="19"/>
      <c r="H125" s="19"/>
      <c r="I125" s="19"/>
    </row>
    <row r="126" spans="2:9" s="3" customFormat="1" ht="18.75">
      <c r="B126" s="2"/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7 I10:I18">
    <cfRule type="duplicateValues" priority="1" dxfId="0">
      <formula>AND(COUNTIF($I$4:$I$7,I4)+COUNTIF($I$10:$I$18,I4)&gt;1,NOT(ISBLANK(I4)))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8.00390625" style="0" customWidth="1"/>
    <col min="4" max="4" width="15.625" style="0" customWidth="1"/>
    <col min="5" max="5" width="9.625" style="4" customWidth="1"/>
    <col min="6" max="6" width="10.25390625" style="5" customWidth="1"/>
    <col min="7" max="7" width="10.375" style="5" customWidth="1"/>
    <col min="8" max="8" width="9.50390625" style="5" customWidth="1"/>
    <col min="9" max="9" width="10.12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2" customFormat="1" ht="36" customHeight="1">
      <c r="A4" s="13">
        <v>1</v>
      </c>
      <c r="B4" s="14" t="s">
        <v>405</v>
      </c>
      <c r="C4" s="14" t="s">
        <v>15</v>
      </c>
      <c r="D4" s="14" t="s">
        <v>446</v>
      </c>
      <c r="E4" s="15">
        <v>79.3</v>
      </c>
      <c r="F4" s="16">
        <f aca="true" t="shared" si="0" ref="F4:F9">E4/2</f>
        <v>39.65</v>
      </c>
      <c r="G4" s="16">
        <v>79.2</v>
      </c>
      <c r="H4" s="16">
        <f aca="true" t="shared" si="1" ref="H4:H9">G4/2</f>
        <v>39.6</v>
      </c>
      <c r="I4" s="16">
        <f aca="true" t="shared" si="2" ref="I4:I9">F4+H4</f>
        <v>79.25</v>
      </c>
    </row>
    <row r="5" spans="1:9" s="2" customFormat="1" ht="36" customHeight="1">
      <c r="A5" s="13">
        <v>2</v>
      </c>
      <c r="B5" s="14" t="s">
        <v>405</v>
      </c>
      <c r="C5" s="14" t="s">
        <v>15</v>
      </c>
      <c r="D5" s="14" t="s">
        <v>447</v>
      </c>
      <c r="E5" s="17">
        <v>74.95</v>
      </c>
      <c r="F5" s="16">
        <f t="shared" si="0"/>
        <v>37.475</v>
      </c>
      <c r="G5" s="16">
        <v>76.4</v>
      </c>
      <c r="H5" s="16">
        <f t="shared" si="1"/>
        <v>38.2</v>
      </c>
      <c r="I5" s="16">
        <f t="shared" si="2"/>
        <v>75.67500000000001</v>
      </c>
    </row>
    <row r="6" spans="1:9" s="2" customFormat="1" ht="36" customHeight="1">
      <c r="A6" s="13">
        <v>3</v>
      </c>
      <c r="B6" s="14" t="s">
        <v>405</v>
      </c>
      <c r="C6" s="14" t="s">
        <v>15</v>
      </c>
      <c r="D6" s="14" t="s">
        <v>448</v>
      </c>
      <c r="E6" s="17">
        <v>71.3</v>
      </c>
      <c r="F6" s="16">
        <f t="shared" si="0"/>
        <v>35.65</v>
      </c>
      <c r="G6" s="16">
        <v>77.4</v>
      </c>
      <c r="H6" s="16">
        <f t="shared" si="1"/>
        <v>38.7</v>
      </c>
      <c r="I6" s="16">
        <f t="shared" si="2"/>
        <v>74.35</v>
      </c>
    </row>
    <row r="7" spans="1:9" s="2" customFormat="1" ht="36" customHeight="1">
      <c r="A7" s="13">
        <v>4</v>
      </c>
      <c r="B7" s="14" t="s">
        <v>405</v>
      </c>
      <c r="C7" s="14" t="s">
        <v>15</v>
      </c>
      <c r="D7" s="14" t="s">
        <v>449</v>
      </c>
      <c r="E7" s="17">
        <v>72.975</v>
      </c>
      <c r="F7" s="16">
        <f t="shared" si="0"/>
        <v>36.4875</v>
      </c>
      <c r="G7" s="16">
        <v>75.2</v>
      </c>
      <c r="H7" s="16">
        <f t="shared" si="1"/>
        <v>37.6</v>
      </c>
      <c r="I7" s="16">
        <f t="shared" si="2"/>
        <v>74.0875</v>
      </c>
    </row>
    <row r="8" spans="1:9" s="2" customFormat="1" ht="36" customHeight="1">
      <c r="A8" s="13">
        <v>5</v>
      </c>
      <c r="B8" s="14" t="s">
        <v>405</v>
      </c>
      <c r="C8" s="14" t="s">
        <v>15</v>
      </c>
      <c r="D8" s="14" t="s">
        <v>450</v>
      </c>
      <c r="E8" s="17">
        <v>72.35</v>
      </c>
      <c r="F8" s="16">
        <f t="shared" si="0"/>
        <v>36.175</v>
      </c>
      <c r="G8" s="16">
        <v>75.8</v>
      </c>
      <c r="H8" s="16">
        <f t="shared" si="1"/>
        <v>37.9</v>
      </c>
      <c r="I8" s="16">
        <f t="shared" si="2"/>
        <v>74.07499999999999</v>
      </c>
    </row>
    <row r="9" spans="1:9" s="2" customFormat="1" ht="36" customHeight="1">
      <c r="A9" s="13">
        <v>6</v>
      </c>
      <c r="B9" s="14" t="s">
        <v>405</v>
      </c>
      <c r="C9" s="14" t="s">
        <v>15</v>
      </c>
      <c r="D9" s="14" t="s">
        <v>451</v>
      </c>
      <c r="E9" s="17">
        <v>73</v>
      </c>
      <c r="F9" s="16">
        <f t="shared" si="0"/>
        <v>36.5</v>
      </c>
      <c r="G9" s="16"/>
      <c r="H9" s="16">
        <f t="shared" si="1"/>
        <v>0</v>
      </c>
      <c r="I9" s="16">
        <f t="shared" si="2"/>
        <v>36.5</v>
      </c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18.75">
      <c r="E49" s="18"/>
      <c r="F49" s="19"/>
      <c r="G49" s="19"/>
      <c r="H49" s="19"/>
      <c r="I49" s="19"/>
    </row>
    <row r="50" spans="5:9" s="3" customFormat="1" ht="18.75">
      <c r="E50" s="18"/>
      <c r="F50" s="19"/>
      <c r="G50" s="19"/>
      <c r="H50" s="19"/>
      <c r="I50" s="19"/>
    </row>
    <row r="51" spans="5:9" s="3" customFormat="1" ht="18.75">
      <c r="E51" s="18"/>
      <c r="F51" s="19"/>
      <c r="G51" s="19"/>
      <c r="H51" s="19"/>
      <c r="I51" s="19"/>
    </row>
    <row r="52" spans="5:9" s="3" customFormat="1" ht="18.75">
      <c r="E52" s="18"/>
      <c r="F52" s="19"/>
      <c r="G52" s="19"/>
      <c r="H52" s="19"/>
      <c r="I52" s="19"/>
    </row>
    <row r="53" spans="5:9" s="3" customFormat="1" ht="18.75">
      <c r="E53" s="18"/>
      <c r="F53" s="19"/>
      <c r="G53" s="19"/>
      <c r="H53" s="19"/>
      <c r="I53" s="19"/>
    </row>
    <row r="54" spans="5:9" s="3" customFormat="1" ht="18.75">
      <c r="E54" s="18"/>
      <c r="F54" s="19"/>
      <c r="G54" s="19"/>
      <c r="H54" s="19"/>
      <c r="I54" s="19"/>
    </row>
    <row r="55" spans="5:9" s="3" customFormat="1" ht="18.75">
      <c r="E55" s="18"/>
      <c r="F55" s="19"/>
      <c r="G55" s="19"/>
      <c r="H55" s="19"/>
      <c r="I55" s="19"/>
    </row>
    <row r="56" spans="5:9" s="3" customFormat="1" ht="18.75">
      <c r="E56" s="18"/>
      <c r="F56" s="19"/>
      <c r="G56" s="19"/>
      <c r="H56" s="19"/>
      <c r="I56" s="19"/>
    </row>
    <row r="57" spans="5:9" s="3" customFormat="1" ht="18.75">
      <c r="E57" s="18"/>
      <c r="F57" s="19"/>
      <c r="G57" s="19"/>
      <c r="H57" s="19"/>
      <c r="I57" s="19"/>
    </row>
    <row r="58" spans="5:9" s="3" customFormat="1" ht="18.75">
      <c r="E58" s="18"/>
      <c r="F58" s="19"/>
      <c r="G58" s="19"/>
      <c r="H58" s="19"/>
      <c r="I58" s="19"/>
    </row>
    <row r="59" spans="5:9" s="3" customFormat="1" ht="18.75">
      <c r="E59" s="18"/>
      <c r="F59" s="19"/>
      <c r="G59" s="19"/>
      <c r="H59" s="19"/>
      <c r="I59" s="19"/>
    </row>
    <row r="60" spans="5:9" s="3" customFormat="1" ht="18.75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9">
    <cfRule type="duplicateValues" priority="1" dxfId="0">
      <formula>AND(COUNTIF($I$4:$I$9,I4)&gt;1,NOT(ISBLANK(I4)))</formula>
    </cfRule>
  </conditionalFormatting>
  <printOptions/>
  <pageMargins left="0.75" right="0.75" top="1" bottom="1" header="0.51" footer="0.51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5.125" style="0" customWidth="1"/>
    <col min="2" max="2" width="24.50390625" style="0" customWidth="1"/>
    <col min="3" max="3" width="10.87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45" customHeight="1">
      <c r="A4" s="32">
        <v>1</v>
      </c>
      <c r="B4" s="14" t="s">
        <v>36</v>
      </c>
      <c r="C4" s="33" t="s">
        <v>15</v>
      </c>
      <c r="D4" s="33" t="s">
        <v>37</v>
      </c>
      <c r="E4" s="34">
        <v>76.05</v>
      </c>
      <c r="F4" s="35">
        <f>E4/2</f>
        <v>38.025</v>
      </c>
      <c r="G4" s="35">
        <v>79.44</v>
      </c>
      <c r="H4" s="35">
        <f>G4/2</f>
        <v>39.72</v>
      </c>
      <c r="I4" s="35">
        <f>F4+H4</f>
        <v>77.745</v>
      </c>
    </row>
    <row r="5" spans="1:9" s="3" customFormat="1" ht="45" customHeight="1">
      <c r="A5" s="32">
        <v>2</v>
      </c>
      <c r="B5" s="14" t="s">
        <v>36</v>
      </c>
      <c r="C5" s="33" t="s">
        <v>15</v>
      </c>
      <c r="D5" s="33" t="s">
        <v>38</v>
      </c>
      <c r="E5" s="36">
        <v>73.875</v>
      </c>
      <c r="F5" s="35">
        <f>E5/2</f>
        <v>36.9375</v>
      </c>
      <c r="G5" s="35">
        <v>80.7</v>
      </c>
      <c r="H5" s="35">
        <f>G5/2</f>
        <v>40.35</v>
      </c>
      <c r="I5" s="35">
        <f>F5+H5</f>
        <v>77.2875</v>
      </c>
    </row>
    <row r="6" spans="1:9" s="3" customFormat="1" ht="43.5" customHeight="1">
      <c r="A6" s="32">
        <v>3</v>
      </c>
      <c r="B6" s="14" t="s">
        <v>36</v>
      </c>
      <c r="C6" s="33" t="s">
        <v>15</v>
      </c>
      <c r="D6" s="33" t="s">
        <v>39</v>
      </c>
      <c r="E6" s="36">
        <v>74.5</v>
      </c>
      <c r="F6" s="35">
        <f>E6/2</f>
        <v>37.25</v>
      </c>
      <c r="G6" s="35">
        <v>78.26</v>
      </c>
      <c r="H6" s="35">
        <f>G6/2</f>
        <v>39.13</v>
      </c>
      <c r="I6" s="35">
        <f>F6+H6</f>
        <v>76.38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24.75" customHeight="1">
      <c r="E54" s="18"/>
      <c r="F54" s="19"/>
      <c r="G54" s="19"/>
      <c r="H54" s="19"/>
      <c r="I54" s="19"/>
    </row>
    <row r="55" spans="5:9" s="3" customFormat="1" ht="24.75" customHeight="1">
      <c r="E55" s="18"/>
      <c r="F55" s="19"/>
      <c r="G55" s="19"/>
      <c r="H55" s="19"/>
      <c r="I55" s="19"/>
    </row>
    <row r="56" spans="5:9" s="3" customFormat="1" ht="24.75" customHeight="1">
      <c r="E56" s="18"/>
      <c r="F56" s="19"/>
      <c r="G56" s="19"/>
      <c r="H56" s="19"/>
      <c r="I56" s="19"/>
    </row>
    <row r="57" spans="5:9" s="3" customFormat="1" ht="24.75" customHeight="1">
      <c r="E57" s="18"/>
      <c r="F57" s="19"/>
      <c r="G57" s="19"/>
      <c r="H57" s="19"/>
      <c r="I57" s="19"/>
    </row>
    <row r="58" spans="5:9" s="3" customFormat="1" ht="24.75" customHeight="1">
      <c r="E58" s="18"/>
      <c r="F58" s="19"/>
      <c r="G58" s="19"/>
      <c r="H58" s="19"/>
      <c r="I58" s="19"/>
    </row>
    <row r="59" spans="5:9" s="3" customFormat="1" ht="24.75" customHeight="1">
      <c r="E59" s="18"/>
      <c r="F59" s="19"/>
      <c r="G59" s="19"/>
      <c r="H59" s="19"/>
      <c r="I59" s="19"/>
    </row>
    <row r="60" spans="5:9" s="3" customFormat="1" ht="24.75" customHeight="1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5.125" style="0" customWidth="1"/>
    <col min="2" max="2" width="18.375" style="0" customWidth="1"/>
    <col min="3" max="3" width="12.50390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40</v>
      </c>
      <c r="C4" s="33" t="s">
        <v>41</v>
      </c>
      <c r="D4" s="33" t="s">
        <v>42</v>
      </c>
      <c r="E4" s="34">
        <v>73.65</v>
      </c>
      <c r="F4" s="35">
        <f>E4/2</f>
        <v>36.825</v>
      </c>
      <c r="G4" s="35">
        <v>77.66</v>
      </c>
      <c r="H4" s="35">
        <f>G4/2</f>
        <v>38.83</v>
      </c>
      <c r="I4" s="35">
        <f>F4+H4</f>
        <v>75.655</v>
      </c>
    </row>
    <row r="5" spans="1:9" s="3" customFormat="1" ht="24.75" customHeight="1">
      <c r="A5" s="32">
        <v>2</v>
      </c>
      <c r="B5" s="33" t="s">
        <v>40</v>
      </c>
      <c r="C5" s="33" t="s">
        <v>41</v>
      </c>
      <c r="D5" s="33" t="s">
        <v>43</v>
      </c>
      <c r="E5" s="36">
        <v>63.225</v>
      </c>
      <c r="F5" s="35">
        <f>E5/2</f>
        <v>31.6125</v>
      </c>
      <c r="G5" s="35">
        <v>75.14</v>
      </c>
      <c r="H5" s="35">
        <f>G5/2</f>
        <v>37.57</v>
      </c>
      <c r="I5" s="35">
        <f>F5+H5</f>
        <v>69.1825</v>
      </c>
    </row>
    <row r="6" spans="1:9" s="3" customFormat="1" ht="24.75" customHeight="1">
      <c r="A6" s="32">
        <v>3</v>
      </c>
      <c r="B6" s="33" t="s">
        <v>40</v>
      </c>
      <c r="C6" s="33" t="s">
        <v>41</v>
      </c>
      <c r="D6" s="33" t="s">
        <v>44</v>
      </c>
      <c r="E6" s="36">
        <v>62.7</v>
      </c>
      <c r="F6" s="35">
        <f>E6/2</f>
        <v>31.35</v>
      </c>
      <c r="G6" s="35">
        <v>74.7</v>
      </c>
      <c r="H6" s="35">
        <f>G6/2</f>
        <v>37.35</v>
      </c>
      <c r="I6" s="35">
        <f>F6+H6</f>
        <v>68.7</v>
      </c>
    </row>
    <row r="7" spans="1:9" s="3" customFormat="1" ht="24.75" customHeight="1">
      <c r="A7" s="32">
        <v>4</v>
      </c>
      <c r="B7" s="33" t="s">
        <v>40</v>
      </c>
      <c r="C7" s="33" t="s">
        <v>41</v>
      </c>
      <c r="D7" s="33" t="s">
        <v>45</v>
      </c>
      <c r="E7" s="36">
        <v>50.6</v>
      </c>
      <c r="F7" s="35">
        <f>E7/2</f>
        <v>25.3</v>
      </c>
      <c r="G7" s="35">
        <v>73.72</v>
      </c>
      <c r="H7" s="35">
        <f>G7/2</f>
        <v>36.86</v>
      </c>
      <c r="I7" s="35">
        <f>F7+H7</f>
        <v>62.16</v>
      </c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24.75" customHeight="1">
      <c r="E54" s="18"/>
      <c r="F54" s="19"/>
      <c r="G54" s="19"/>
      <c r="H54" s="19"/>
      <c r="I54" s="19"/>
    </row>
    <row r="55" spans="5:9" s="3" customFormat="1" ht="24.75" customHeight="1">
      <c r="E55" s="18"/>
      <c r="F55" s="19"/>
      <c r="G55" s="19"/>
      <c r="H55" s="19"/>
      <c r="I55" s="19"/>
    </row>
    <row r="56" spans="5:9" s="3" customFormat="1" ht="24.75" customHeight="1">
      <c r="E56" s="18"/>
      <c r="F56" s="19"/>
      <c r="G56" s="19"/>
      <c r="H56" s="19"/>
      <c r="I56" s="19"/>
    </row>
    <row r="57" spans="5:9" s="3" customFormat="1" ht="24.75" customHeight="1">
      <c r="E57" s="18"/>
      <c r="F57" s="19"/>
      <c r="G57" s="19"/>
      <c r="H57" s="19"/>
      <c r="I57" s="19"/>
    </row>
    <row r="58" spans="5:9" s="3" customFormat="1" ht="24.75" customHeight="1">
      <c r="E58" s="18"/>
      <c r="F58" s="19"/>
      <c r="G58" s="19"/>
      <c r="H58" s="19"/>
      <c r="I58" s="19"/>
    </row>
    <row r="59" spans="5:9" s="3" customFormat="1" ht="24.75" customHeight="1">
      <c r="E59" s="18"/>
      <c r="F59" s="19"/>
      <c r="G59" s="19"/>
      <c r="H59" s="19"/>
      <c r="I59" s="19"/>
    </row>
    <row r="60" spans="5:9" s="3" customFormat="1" ht="24.75" customHeight="1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7">
    <cfRule type="duplicateValues" priority="1" dxfId="0">
      <formula>AND(COUNTIF($I$4:$I$7,I4)&gt;1,NOT(ISBLANK(I4)))</formula>
    </cfRule>
  </conditionalFormatting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5.125" style="0" customWidth="1"/>
    <col min="2" max="2" width="21.00390625" style="0" customWidth="1"/>
    <col min="3" max="3" width="11.75390625" style="0" customWidth="1"/>
    <col min="4" max="4" width="18.00390625" style="0" customWidth="1"/>
    <col min="5" max="5" width="11.00390625" style="4" customWidth="1"/>
    <col min="6" max="6" width="9.50390625" style="5" customWidth="1"/>
    <col min="7" max="7" width="10.375" style="5" customWidth="1"/>
    <col min="8" max="8" width="9.125" style="5" customWidth="1"/>
    <col min="9" max="9" width="8.875" style="5" customWidth="1"/>
  </cols>
  <sheetData>
    <row r="1" spans="1:9" ht="51" customHeight="1">
      <c r="A1" s="49" t="s">
        <v>0</v>
      </c>
      <c r="B1" s="49"/>
      <c r="C1" s="49"/>
      <c r="D1" s="49"/>
      <c r="E1" s="50"/>
      <c r="F1" s="51"/>
      <c r="G1" s="51"/>
      <c r="H1" s="51"/>
      <c r="I1" s="51"/>
    </row>
    <row r="2" spans="1:9" ht="19.5" customHeight="1">
      <c r="A2" s="6"/>
      <c r="B2" s="6"/>
      <c r="C2" s="6"/>
      <c r="D2" s="6"/>
      <c r="E2" s="7"/>
      <c r="F2" s="8"/>
      <c r="G2" s="52">
        <v>43680</v>
      </c>
      <c r="H2" s="52"/>
      <c r="I2" s="52"/>
    </row>
    <row r="3" spans="1:9" s="1" customFormat="1" ht="61.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3" customFormat="1" ht="24.75" customHeight="1">
      <c r="A4" s="32">
        <v>1</v>
      </c>
      <c r="B4" s="33" t="s">
        <v>40</v>
      </c>
      <c r="C4" s="33" t="s">
        <v>46</v>
      </c>
      <c r="D4" s="33" t="s">
        <v>47</v>
      </c>
      <c r="E4" s="34">
        <v>73.85</v>
      </c>
      <c r="F4" s="35">
        <f>E4/2</f>
        <v>36.925</v>
      </c>
      <c r="G4" s="35">
        <v>78.46</v>
      </c>
      <c r="H4" s="35">
        <f>G4/2</f>
        <v>39.23</v>
      </c>
      <c r="I4" s="35">
        <f>F4+H4</f>
        <v>76.155</v>
      </c>
    </row>
    <row r="5" spans="1:9" s="3" customFormat="1" ht="24.75" customHeight="1">
      <c r="A5" s="32">
        <v>2</v>
      </c>
      <c r="B5" s="33" t="s">
        <v>40</v>
      </c>
      <c r="C5" s="33" t="s">
        <v>46</v>
      </c>
      <c r="D5" s="33" t="s">
        <v>48</v>
      </c>
      <c r="E5" s="36">
        <v>71.025</v>
      </c>
      <c r="F5" s="35">
        <f>E5/2</f>
        <v>35.5125</v>
      </c>
      <c r="G5" s="35">
        <v>80.8</v>
      </c>
      <c r="H5" s="35">
        <f>G5/2</f>
        <v>40.4</v>
      </c>
      <c r="I5" s="35">
        <f>F5+H5</f>
        <v>75.9125</v>
      </c>
    </row>
    <row r="6" spans="1:9" s="3" customFormat="1" ht="24.75" customHeight="1">
      <c r="A6" s="32">
        <v>3</v>
      </c>
      <c r="B6" s="33" t="s">
        <v>40</v>
      </c>
      <c r="C6" s="33" t="s">
        <v>46</v>
      </c>
      <c r="D6" s="33" t="s">
        <v>49</v>
      </c>
      <c r="E6" s="36">
        <v>71.4</v>
      </c>
      <c r="F6" s="35">
        <f>E6/2</f>
        <v>35.7</v>
      </c>
      <c r="G6" s="35">
        <v>78.72</v>
      </c>
      <c r="H6" s="35">
        <f>G6/2</f>
        <v>39.36</v>
      </c>
      <c r="I6" s="35">
        <f>F6+H6</f>
        <v>75.06</v>
      </c>
    </row>
    <row r="7" spans="5:9" s="3" customFormat="1" ht="24.75" customHeight="1">
      <c r="E7" s="18"/>
      <c r="F7" s="19"/>
      <c r="G7" s="19"/>
      <c r="H7" s="19"/>
      <c r="I7" s="19"/>
    </row>
    <row r="8" spans="5:9" s="3" customFormat="1" ht="24.75" customHeight="1">
      <c r="E8" s="18"/>
      <c r="F8" s="19"/>
      <c r="G8" s="19"/>
      <c r="H8" s="19"/>
      <c r="I8" s="19"/>
    </row>
    <row r="9" spans="5:9" s="3" customFormat="1" ht="24.75" customHeight="1">
      <c r="E9" s="18"/>
      <c r="F9" s="19"/>
      <c r="G9" s="19"/>
      <c r="H9" s="19"/>
      <c r="I9" s="19"/>
    </row>
    <row r="10" spans="5:9" s="3" customFormat="1" ht="24.75" customHeight="1">
      <c r="E10" s="18"/>
      <c r="F10" s="19"/>
      <c r="G10" s="19"/>
      <c r="H10" s="19"/>
      <c r="I10" s="19"/>
    </row>
    <row r="11" spans="5:9" s="3" customFormat="1" ht="24.75" customHeight="1">
      <c r="E11" s="18"/>
      <c r="F11" s="19"/>
      <c r="G11" s="19"/>
      <c r="H11" s="19"/>
      <c r="I11" s="19"/>
    </row>
    <row r="12" spans="5:9" s="3" customFormat="1" ht="24.75" customHeight="1">
      <c r="E12" s="18"/>
      <c r="F12" s="19"/>
      <c r="G12" s="19"/>
      <c r="H12" s="19"/>
      <c r="I12" s="19"/>
    </row>
    <row r="13" spans="5:9" s="3" customFormat="1" ht="24.75" customHeight="1">
      <c r="E13" s="18"/>
      <c r="F13" s="19"/>
      <c r="G13" s="19"/>
      <c r="H13" s="19"/>
      <c r="I13" s="19"/>
    </row>
    <row r="14" spans="5:9" s="3" customFormat="1" ht="24.75" customHeight="1">
      <c r="E14" s="18"/>
      <c r="F14" s="19"/>
      <c r="G14" s="19"/>
      <c r="H14" s="19"/>
      <c r="I14" s="19"/>
    </row>
    <row r="15" spans="5:9" s="3" customFormat="1" ht="24.75" customHeight="1">
      <c r="E15" s="18"/>
      <c r="F15" s="19"/>
      <c r="G15" s="19"/>
      <c r="H15" s="19"/>
      <c r="I15" s="19"/>
    </row>
    <row r="16" spans="5:9" s="3" customFormat="1" ht="24.75" customHeight="1">
      <c r="E16" s="18"/>
      <c r="F16" s="19"/>
      <c r="G16" s="19"/>
      <c r="H16" s="19"/>
      <c r="I16" s="19"/>
    </row>
    <row r="17" spans="5:9" s="3" customFormat="1" ht="24.75" customHeight="1">
      <c r="E17" s="18"/>
      <c r="F17" s="19"/>
      <c r="G17" s="19"/>
      <c r="H17" s="19"/>
      <c r="I17" s="19"/>
    </row>
    <row r="18" spans="5:9" s="3" customFormat="1" ht="24.75" customHeight="1">
      <c r="E18" s="18"/>
      <c r="F18" s="19"/>
      <c r="G18" s="19"/>
      <c r="H18" s="19"/>
      <c r="I18" s="19"/>
    </row>
    <row r="19" spans="5:9" s="3" customFormat="1" ht="24.75" customHeight="1">
      <c r="E19" s="18"/>
      <c r="F19" s="19"/>
      <c r="G19" s="19"/>
      <c r="H19" s="19"/>
      <c r="I19" s="19"/>
    </row>
    <row r="20" spans="5:9" s="3" customFormat="1" ht="24.75" customHeight="1">
      <c r="E20" s="18"/>
      <c r="F20" s="19"/>
      <c r="G20" s="19"/>
      <c r="H20" s="19"/>
      <c r="I20" s="19"/>
    </row>
    <row r="21" spans="5:9" s="3" customFormat="1" ht="24.75" customHeight="1">
      <c r="E21" s="18"/>
      <c r="F21" s="19"/>
      <c r="G21" s="19"/>
      <c r="H21" s="19"/>
      <c r="I21" s="19"/>
    </row>
    <row r="22" spans="5:9" s="3" customFormat="1" ht="24.75" customHeight="1">
      <c r="E22" s="18"/>
      <c r="F22" s="19"/>
      <c r="G22" s="19"/>
      <c r="H22" s="19"/>
      <c r="I22" s="19"/>
    </row>
    <row r="23" spans="5:9" s="3" customFormat="1" ht="24.75" customHeight="1">
      <c r="E23" s="18"/>
      <c r="F23" s="19"/>
      <c r="G23" s="19"/>
      <c r="H23" s="19"/>
      <c r="I23" s="19"/>
    </row>
    <row r="24" spans="5:9" s="3" customFormat="1" ht="24.75" customHeight="1">
      <c r="E24" s="18"/>
      <c r="F24" s="19"/>
      <c r="G24" s="19"/>
      <c r="H24" s="19"/>
      <c r="I24" s="19"/>
    </row>
    <row r="25" spans="5:9" s="3" customFormat="1" ht="24.75" customHeight="1">
      <c r="E25" s="18"/>
      <c r="F25" s="19"/>
      <c r="G25" s="19"/>
      <c r="H25" s="19"/>
      <c r="I25" s="19"/>
    </row>
    <row r="26" spans="5:9" s="3" customFormat="1" ht="24.75" customHeight="1">
      <c r="E26" s="18"/>
      <c r="F26" s="19"/>
      <c r="G26" s="19"/>
      <c r="H26" s="19"/>
      <c r="I26" s="19"/>
    </row>
    <row r="27" spans="5:9" s="3" customFormat="1" ht="24.75" customHeight="1">
      <c r="E27" s="18"/>
      <c r="F27" s="19"/>
      <c r="G27" s="19"/>
      <c r="H27" s="19"/>
      <c r="I27" s="19"/>
    </row>
    <row r="28" spans="5:9" s="3" customFormat="1" ht="24.75" customHeight="1">
      <c r="E28" s="18"/>
      <c r="F28" s="19"/>
      <c r="G28" s="19"/>
      <c r="H28" s="19"/>
      <c r="I28" s="19"/>
    </row>
    <row r="29" spans="5:9" s="3" customFormat="1" ht="24.75" customHeight="1">
      <c r="E29" s="18"/>
      <c r="F29" s="19"/>
      <c r="G29" s="19"/>
      <c r="H29" s="19"/>
      <c r="I29" s="19"/>
    </row>
    <row r="30" spans="5:9" s="3" customFormat="1" ht="24.75" customHeight="1">
      <c r="E30" s="18"/>
      <c r="F30" s="19"/>
      <c r="G30" s="19"/>
      <c r="H30" s="19"/>
      <c r="I30" s="19"/>
    </row>
    <row r="31" spans="5:9" s="3" customFormat="1" ht="24.75" customHeight="1">
      <c r="E31" s="18"/>
      <c r="F31" s="19"/>
      <c r="G31" s="19"/>
      <c r="H31" s="19"/>
      <c r="I31" s="19"/>
    </row>
    <row r="32" spans="5:9" s="3" customFormat="1" ht="24.75" customHeight="1">
      <c r="E32" s="18"/>
      <c r="F32" s="19"/>
      <c r="G32" s="19"/>
      <c r="H32" s="19"/>
      <c r="I32" s="19"/>
    </row>
    <row r="33" spans="5:9" s="3" customFormat="1" ht="24.75" customHeight="1">
      <c r="E33" s="18"/>
      <c r="F33" s="19"/>
      <c r="G33" s="19"/>
      <c r="H33" s="19"/>
      <c r="I33" s="19"/>
    </row>
    <row r="34" spans="5:9" s="3" customFormat="1" ht="24.75" customHeight="1">
      <c r="E34" s="18"/>
      <c r="F34" s="19"/>
      <c r="G34" s="19"/>
      <c r="H34" s="19"/>
      <c r="I34" s="19"/>
    </row>
    <row r="35" spans="5:9" s="3" customFormat="1" ht="24.75" customHeight="1">
      <c r="E35" s="18"/>
      <c r="F35" s="19"/>
      <c r="G35" s="19"/>
      <c r="H35" s="19"/>
      <c r="I35" s="19"/>
    </row>
    <row r="36" spans="5:9" s="3" customFormat="1" ht="24.75" customHeight="1">
      <c r="E36" s="18"/>
      <c r="F36" s="19"/>
      <c r="G36" s="19"/>
      <c r="H36" s="19"/>
      <c r="I36" s="19"/>
    </row>
    <row r="37" spans="5:9" s="3" customFormat="1" ht="24.75" customHeight="1">
      <c r="E37" s="18"/>
      <c r="F37" s="19"/>
      <c r="G37" s="19"/>
      <c r="H37" s="19"/>
      <c r="I37" s="19"/>
    </row>
    <row r="38" spans="5:9" s="3" customFormat="1" ht="24.75" customHeight="1">
      <c r="E38" s="18"/>
      <c r="F38" s="19"/>
      <c r="G38" s="19"/>
      <c r="H38" s="19"/>
      <c r="I38" s="19"/>
    </row>
    <row r="39" spans="5:9" s="3" customFormat="1" ht="24.75" customHeight="1">
      <c r="E39" s="18"/>
      <c r="F39" s="19"/>
      <c r="G39" s="19"/>
      <c r="H39" s="19"/>
      <c r="I39" s="19"/>
    </row>
    <row r="40" spans="5:9" s="3" customFormat="1" ht="24.75" customHeight="1">
      <c r="E40" s="18"/>
      <c r="F40" s="19"/>
      <c r="G40" s="19"/>
      <c r="H40" s="19"/>
      <c r="I40" s="19"/>
    </row>
    <row r="41" spans="5:9" s="3" customFormat="1" ht="24.75" customHeight="1">
      <c r="E41" s="18"/>
      <c r="F41" s="19"/>
      <c r="G41" s="19"/>
      <c r="H41" s="19"/>
      <c r="I41" s="19"/>
    </row>
    <row r="42" spans="5:9" s="3" customFormat="1" ht="24.75" customHeight="1">
      <c r="E42" s="18"/>
      <c r="F42" s="19"/>
      <c r="G42" s="19"/>
      <c r="H42" s="19"/>
      <c r="I42" s="19"/>
    </row>
    <row r="43" spans="5:9" s="3" customFormat="1" ht="24.75" customHeight="1">
      <c r="E43" s="18"/>
      <c r="F43" s="19"/>
      <c r="G43" s="19"/>
      <c r="H43" s="19"/>
      <c r="I43" s="19"/>
    </row>
    <row r="44" spans="5:9" s="3" customFormat="1" ht="24.75" customHeight="1">
      <c r="E44" s="18"/>
      <c r="F44" s="19"/>
      <c r="G44" s="19"/>
      <c r="H44" s="19"/>
      <c r="I44" s="19"/>
    </row>
    <row r="45" spans="5:9" s="3" customFormat="1" ht="24.75" customHeight="1">
      <c r="E45" s="18"/>
      <c r="F45" s="19"/>
      <c r="G45" s="19"/>
      <c r="H45" s="19"/>
      <c r="I45" s="19"/>
    </row>
    <row r="46" spans="5:9" s="3" customFormat="1" ht="24.75" customHeight="1">
      <c r="E46" s="18"/>
      <c r="F46" s="19"/>
      <c r="G46" s="19"/>
      <c r="H46" s="19"/>
      <c r="I46" s="19"/>
    </row>
    <row r="47" spans="5:9" s="3" customFormat="1" ht="24.75" customHeight="1">
      <c r="E47" s="18"/>
      <c r="F47" s="19"/>
      <c r="G47" s="19"/>
      <c r="H47" s="19"/>
      <c r="I47" s="19"/>
    </row>
    <row r="48" spans="5:9" s="3" customFormat="1" ht="24.75" customHeight="1">
      <c r="E48" s="18"/>
      <c r="F48" s="19"/>
      <c r="G48" s="19"/>
      <c r="H48" s="19"/>
      <c r="I48" s="19"/>
    </row>
    <row r="49" spans="5:9" s="3" customFormat="1" ht="24.75" customHeight="1">
      <c r="E49" s="18"/>
      <c r="F49" s="19"/>
      <c r="G49" s="19"/>
      <c r="H49" s="19"/>
      <c r="I49" s="19"/>
    </row>
    <row r="50" spans="5:9" s="3" customFormat="1" ht="24.75" customHeight="1">
      <c r="E50" s="18"/>
      <c r="F50" s="19"/>
      <c r="G50" s="19"/>
      <c r="H50" s="19"/>
      <c r="I50" s="19"/>
    </row>
    <row r="51" spans="5:9" s="3" customFormat="1" ht="24.75" customHeight="1">
      <c r="E51" s="18"/>
      <c r="F51" s="19"/>
      <c r="G51" s="19"/>
      <c r="H51" s="19"/>
      <c r="I51" s="19"/>
    </row>
    <row r="52" spans="5:9" s="3" customFormat="1" ht="24.75" customHeight="1">
      <c r="E52" s="18"/>
      <c r="F52" s="19"/>
      <c r="G52" s="19"/>
      <c r="H52" s="19"/>
      <c r="I52" s="19"/>
    </row>
    <row r="53" spans="5:9" s="3" customFormat="1" ht="24.75" customHeight="1">
      <c r="E53" s="18"/>
      <c r="F53" s="19"/>
      <c r="G53" s="19"/>
      <c r="H53" s="19"/>
      <c r="I53" s="19"/>
    </row>
    <row r="54" spans="5:9" s="3" customFormat="1" ht="24.75" customHeight="1">
      <c r="E54" s="18"/>
      <c r="F54" s="19"/>
      <c r="G54" s="19"/>
      <c r="H54" s="19"/>
      <c r="I54" s="19"/>
    </row>
    <row r="55" spans="5:9" s="3" customFormat="1" ht="24.75" customHeight="1">
      <c r="E55" s="18"/>
      <c r="F55" s="19"/>
      <c r="G55" s="19"/>
      <c r="H55" s="19"/>
      <c r="I55" s="19"/>
    </row>
    <row r="56" spans="5:9" s="3" customFormat="1" ht="24.75" customHeight="1">
      <c r="E56" s="18"/>
      <c r="F56" s="19"/>
      <c r="G56" s="19"/>
      <c r="H56" s="19"/>
      <c r="I56" s="19"/>
    </row>
    <row r="57" spans="5:9" s="3" customFormat="1" ht="24.75" customHeight="1">
      <c r="E57" s="18"/>
      <c r="F57" s="19"/>
      <c r="G57" s="19"/>
      <c r="H57" s="19"/>
      <c r="I57" s="19"/>
    </row>
    <row r="58" spans="5:9" s="3" customFormat="1" ht="24.75" customHeight="1">
      <c r="E58" s="18"/>
      <c r="F58" s="19"/>
      <c r="G58" s="19"/>
      <c r="H58" s="19"/>
      <c r="I58" s="19"/>
    </row>
    <row r="59" spans="5:9" s="3" customFormat="1" ht="24.75" customHeight="1">
      <c r="E59" s="18"/>
      <c r="F59" s="19"/>
      <c r="G59" s="19"/>
      <c r="H59" s="19"/>
      <c r="I59" s="19"/>
    </row>
    <row r="60" spans="5:9" s="3" customFormat="1" ht="24.75" customHeight="1">
      <c r="E60" s="18"/>
      <c r="F60" s="19"/>
      <c r="G60" s="19"/>
      <c r="H60" s="19"/>
      <c r="I60" s="19"/>
    </row>
    <row r="61" spans="5:9" s="3" customFormat="1" ht="18.75">
      <c r="E61" s="18"/>
      <c r="F61" s="19"/>
      <c r="G61" s="19"/>
      <c r="H61" s="19"/>
      <c r="I61" s="19"/>
    </row>
    <row r="62" spans="5:9" s="3" customFormat="1" ht="18.75">
      <c r="E62" s="18"/>
      <c r="F62" s="19"/>
      <c r="G62" s="19"/>
      <c r="H62" s="19"/>
      <c r="I62" s="19"/>
    </row>
    <row r="63" spans="5:9" s="3" customFormat="1" ht="18.75">
      <c r="E63" s="18"/>
      <c r="F63" s="19"/>
      <c r="G63" s="19"/>
      <c r="H63" s="19"/>
      <c r="I63" s="19"/>
    </row>
    <row r="64" spans="5:9" s="3" customFormat="1" ht="18.75">
      <c r="E64" s="18"/>
      <c r="F64" s="19"/>
      <c r="G64" s="19"/>
      <c r="H64" s="19"/>
      <c r="I64" s="19"/>
    </row>
    <row r="65" spans="5:9" s="3" customFormat="1" ht="18.75">
      <c r="E65" s="18"/>
      <c r="F65" s="19"/>
      <c r="G65" s="19"/>
      <c r="H65" s="19"/>
      <c r="I65" s="19"/>
    </row>
    <row r="66" spans="5:9" s="3" customFormat="1" ht="18.75">
      <c r="E66" s="18"/>
      <c r="F66" s="19"/>
      <c r="G66" s="19"/>
      <c r="H66" s="19"/>
      <c r="I66" s="19"/>
    </row>
    <row r="67" spans="5:9" s="3" customFormat="1" ht="18.75">
      <c r="E67" s="18"/>
      <c r="F67" s="19"/>
      <c r="G67" s="19"/>
      <c r="H67" s="19"/>
      <c r="I67" s="19"/>
    </row>
    <row r="68" spans="5:9" s="3" customFormat="1" ht="18.75">
      <c r="E68" s="18"/>
      <c r="F68" s="19"/>
      <c r="G68" s="19"/>
      <c r="H68" s="19"/>
      <c r="I68" s="19"/>
    </row>
    <row r="69" spans="5:9" s="3" customFormat="1" ht="18.75">
      <c r="E69" s="18"/>
      <c r="F69" s="19"/>
      <c r="G69" s="19"/>
      <c r="H69" s="19"/>
      <c r="I69" s="19"/>
    </row>
    <row r="70" spans="5:9" s="3" customFormat="1" ht="18.75">
      <c r="E70" s="18"/>
      <c r="F70" s="19"/>
      <c r="G70" s="19"/>
      <c r="H70" s="19"/>
      <c r="I70" s="19"/>
    </row>
    <row r="71" spans="5:9" s="3" customFormat="1" ht="18.75">
      <c r="E71" s="18"/>
      <c r="F71" s="19"/>
      <c r="G71" s="19"/>
      <c r="H71" s="19"/>
      <c r="I71" s="19"/>
    </row>
    <row r="72" spans="5:9" s="3" customFormat="1" ht="18.75">
      <c r="E72" s="18"/>
      <c r="F72" s="19"/>
      <c r="G72" s="19"/>
      <c r="H72" s="19"/>
      <c r="I72" s="19"/>
    </row>
    <row r="73" spans="5:9" s="3" customFormat="1" ht="18.75">
      <c r="E73" s="18"/>
      <c r="F73" s="19"/>
      <c r="G73" s="19"/>
      <c r="H73" s="19"/>
      <c r="I73" s="19"/>
    </row>
    <row r="74" spans="5:9" s="3" customFormat="1" ht="18.75">
      <c r="E74" s="18"/>
      <c r="F74" s="19"/>
      <c r="G74" s="19"/>
      <c r="H74" s="19"/>
      <c r="I74" s="19"/>
    </row>
    <row r="75" spans="5:9" s="3" customFormat="1" ht="18.75">
      <c r="E75" s="18"/>
      <c r="F75" s="19"/>
      <c r="G75" s="19"/>
      <c r="H75" s="19"/>
      <c r="I75" s="19"/>
    </row>
    <row r="76" spans="5:9" s="3" customFormat="1" ht="18.75">
      <c r="E76" s="18"/>
      <c r="F76" s="19"/>
      <c r="G76" s="19"/>
      <c r="H76" s="19"/>
      <c r="I76" s="19"/>
    </row>
    <row r="77" spans="5:9" s="3" customFormat="1" ht="18.75">
      <c r="E77" s="18"/>
      <c r="F77" s="19"/>
      <c r="G77" s="19"/>
      <c r="H77" s="19"/>
      <c r="I77" s="19"/>
    </row>
    <row r="78" spans="5:9" s="3" customFormat="1" ht="18.75">
      <c r="E78" s="18"/>
      <c r="F78" s="19"/>
      <c r="G78" s="19"/>
      <c r="H78" s="19"/>
      <c r="I78" s="19"/>
    </row>
    <row r="79" spans="5:9" s="3" customFormat="1" ht="18.75">
      <c r="E79" s="18"/>
      <c r="F79" s="19"/>
      <c r="G79" s="19"/>
      <c r="H79" s="19"/>
      <c r="I79" s="19"/>
    </row>
    <row r="80" spans="5:9" s="3" customFormat="1" ht="18.75">
      <c r="E80" s="18"/>
      <c r="F80" s="19"/>
      <c r="G80" s="19"/>
      <c r="H80" s="19"/>
      <c r="I80" s="19"/>
    </row>
    <row r="81" spans="5:9" s="3" customFormat="1" ht="18.75">
      <c r="E81" s="18"/>
      <c r="F81" s="19"/>
      <c r="G81" s="19"/>
      <c r="H81" s="19"/>
      <c r="I81" s="19"/>
    </row>
    <row r="82" spans="5:9" s="3" customFormat="1" ht="18.75">
      <c r="E82" s="18"/>
      <c r="F82" s="19"/>
      <c r="G82" s="19"/>
      <c r="H82" s="19"/>
      <c r="I82" s="19"/>
    </row>
    <row r="83" spans="5:9" s="3" customFormat="1" ht="18.75">
      <c r="E83" s="18"/>
      <c r="F83" s="19"/>
      <c r="G83" s="19"/>
      <c r="H83" s="19"/>
      <c r="I83" s="19"/>
    </row>
    <row r="84" spans="5:9" s="3" customFormat="1" ht="18.75">
      <c r="E84" s="18"/>
      <c r="F84" s="19"/>
      <c r="G84" s="19"/>
      <c r="H84" s="19"/>
      <c r="I84" s="19"/>
    </row>
    <row r="85" spans="5:9" s="3" customFormat="1" ht="18.75">
      <c r="E85" s="18"/>
      <c r="F85" s="19"/>
      <c r="G85" s="19"/>
      <c r="H85" s="19"/>
      <c r="I85" s="19"/>
    </row>
    <row r="86" spans="5:9" s="3" customFormat="1" ht="18.75">
      <c r="E86" s="18"/>
      <c r="F86" s="19"/>
      <c r="G86" s="19"/>
      <c r="H86" s="19"/>
      <c r="I86" s="19"/>
    </row>
    <row r="87" spans="5:9" s="3" customFormat="1" ht="18.75">
      <c r="E87" s="18"/>
      <c r="F87" s="19"/>
      <c r="G87" s="19"/>
      <c r="H87" s="19"/>
      <c r="I87" s="19"/>
    </row>
    <row r="88" spans="5:9" s="3" customFormat="1" ht="18.75">
      <c r="E88" s="18"/>
      <c r="F88" s="19"/>
      <c r="G88" s="19"/>
      <c r="H88" s="19"/>
      <c r="I88" s="19"/>
    </row>
    <row r="89" spans="5:9" s="3" customFormat="1" ht="18.75">
      <c r="E89" s="18"/>
      <c r="F89" s="19"/>
      <c r="G89" s="19"/>
      <c r="H89" s="19"/>
      <c r="I89" s="19"/>
    </row>
    <row r="90" spans="5:9" s="3" customFormat="1" ht="18.75">
      <c r="E90" s="18"/>
      <c r="F90" s="19"/>
      <c r="G90" s="19"/>
      <c r="H90" s="19"/>
      <c r="I90" s="19"/>
    </row>
    <row r="91" spans="5:9" s="3" customFormat="1" ht="18.75">
      <c r="E91" s="18"/>
      <c r="F91" s="19"/>
      <c r="G91" s="19"/>
      <c r="H91" s="19"/>
      <c r="I91" s="19"/>
    </row>
    <row r="92" spans="5:9" s="3" customFormat="1" ht="18.75">
      <c r="E92" s="18"/>
      <c r="F92" s="19"/>
      <c r="G92" s="19"/>
      <c r="H92" s="19"/>
      <c r="I92" s="19"/>
    </row>
    <row r="93" spans="5:9" s="3" customFormat="1" ht="18.75">
      <c r="E93" s="18"/>
      <c r="F93" s="19"/>
      <c r="G93" s="19"/>
      <c r="H93" s="19"/>
      <c r="I93" s="19"/>
    </row>
    <row r="94" spans="5:9" s="3" customFormat="1" ht="18.75">
      <c r="E94" s="18"/>
      <c r="F94" s="19"/>
      <c r="G94" s="19"/>
      <c r="H94" s="19"/>
      <c r="I94" s="19"/>
    </row>
    <row r="95" spans="5:9" s="3" customFormat="1" ht="18.75">
      <c r="E95" s="18"/>
      <c r="F95" s="19"/>
      <c r="G95" s="19"/>
      <c r="H95" s="19"/>
      <c r="I95" s="19"/>
    </row>
    <row r="96" spans="5:9" s="3" customFormat="1" ht="18.75">
      <c r="E96" s="18"/>
      <c r="F96" s="19"/>
      <c r="G96" s="19"/>
      <c r="H96" s="19"/>
      <c r="I96" s="19"/>
    </row>
    <row r="97" spans="5:9" s="3" customFormat="1" ht="18.75">
      <c r="E97" s="18"/>
      <c r="F97" s="19"/>
      <c r="G97" s="19"/>
      <c r="H97" s="19"/>
      <c r="I97" s="19"/>
    </row>
    <row r="98" spans="5:9" s="3" customFormat="1" ht="18.75">
      <c r="E98" s="18"/>
      <c r="F98" s="19"/>
      <c r="G98" s="19"/>
      <c r="H98" s="19"/>
      <c r="I98" s="19"/>
    </row>
    <row r="99" spans="5:9" s="3" customFormat="1" ht="18.75">
      <c r="E99" s="18"/>
      <c r="F99" s="19"/>
      <c r="G99" s="19"/>
      <c r="H99" s="19"/>
      <c r="I99" s="19"/>
    </row>
    <row r="100" spans="5:9" s="3" customFormat="1" ht="18.75">
      <c r="E100" s="18"/>
      <c r="F100" s="19"/>
      <c r="G100" s="19"/>
      <c r="H100" s="19"/>
      <c r="I100" s="19"/>
    </row>
    <row r="101" spans="5:9" s="3" customFormat="1" ht="18.75">
      <c r="E101" s="18"/>
      <c r="F101" s="19"/>
      <c r="G101" s="19"/>
      <c r="H101" s="19"/>
      <c r="I101" s="19"/>
    </row>
    <row r="102" spans="5:9" s="3" customFormat="1" ht="18.75">
      <c r="E102" s="18"/>
      <c r="F102" s="19"/>
      <c r="G102" s="19"/>
      <c r="H102" s="19"/>
      <c r="I102" s="19"/>
    </row>
    <row r="103" spans="5:9" s="3" customFormat="1" ht="18.75">
      <c r="E103" s="18"/>
      <c r="F103" s="19"/>
      <c r="G103" s="19"/>
      <c r="H103" s="19"/>
      <c r="I103" s="19"/>
    </row>
    <row r="104" spans="5:9" s="3" customFormat="1" ht="18.75">
      <c r="E104" s="18"/>
      <c r="F104" s="19"/>
      <c r="G104" s="19"/>
      <c r="H104" s="19"/>
      <c r="I104" s="19"/>
    </row>
    <row r="105" spans="5:9" s="3" customFormat="1" ht="18.75">
      <c r="E105" s="18"/>
      <c r="F105" s="19"/>
      <c r="G105" s="19"/>
      <c r="H105" s="19"/>
      <c r="I105" s="19"/>
    </row>
    <row r="106" spans="5:9" s="3" customFormat="1" ht="18.75">
      <c r="E106" s="18"/>
      <c r="F106" s="19"/>
      <c r="G106" s="19"/>
      <c r="H106" s="19"/>
      <c r="I106" s="19"/>
    </row>
    <row r="107" spans="5:9" s="3" customFormat="1" ht="18.75">
      <c r="E107" s="18"/>
      <c r="F107" s="19"/>
      <c r="G107" s="19"/>
      <c r="H107" s="19"/>
      <c r="I107" s="19"/>
    </row>
    <row r="108" spans="5:9" s="3" customFormat="1" ht="18.75">
      <c r="E108" s="18"/>
      <c r="F108" s="19"/>
      <c r="G108" s="19"/>
      <c r="H108" s="19"/>
      <c r="I108" s="19"/>
    </row>
    <row r="109" spans="5:9" s="3" customFormat="1" ht="18.75">
      <c r="E109" s="18"/>
      <c r="F109" s="19"/>
      <c r="G109" s="19"/>
      <c r="H109" s="19"/>
      <c r="I109" s="19"/>
    </row>
    <row r="110" spans="5:9" s="3" customFormat="1" ht="18.75">
      <c r="E110" s="18"/>
      <c r="F110" s="19"/>
      <c r="G110" s="19"/>
      <c r="H110" s="19"/>
      <c r="I110" s="19"/>
    </row>
    <row r="111" spans="5:9" s="3" customFormat="1" ht="18.75">
      <c r="E111" s="18"/>
      <c r="F111" s="19"/>
      <c r="G111" s="19"/>
      <c r="H111" s="19"/>
      <c r="I111" s="19"/>
    </row>
    <row r="112" spans="5:9" s="3" customFormat="1" ht="18.75">
      <c r="E112" s="18"/>
      <c r="F112" s="19"/>
      <c r="G112" s="19"/>
      <c r="H112" s="19"/>
      <c r="I112" s="19"/>
    </row>
    <row r="113" spans="5:9" s="3" customFormat="1" ht="18.75">
      <c r="E113" s="18"/>
      <c r="F113" s="19"/>
      <c r="G113" s="19"/>
      <c r="H113" s="19"/>
      <c r="I113" s="19"/>
    </row>
    <row r="114" spans="5:9" s="3" customFormat="1" ht="18.75">
      <c r="E114" s="18"/>
      <c r="F114" s="19"/>
      <c r="G114" s="19"/>
      <c r="H114" s="19"/>
      <c r="I114" s="19"/>
    </row>
    <row r="115" spans="5:9" s="3" customFormat="1" ht="18.75">
      <c r="E115" s="18"/>
      <c r="F115" s="19"/>
      <c r="G115" s="19"/>
      <c r="H115" s="19"/>
      <c r="I115" s="19"/>
    </row>
    <row r="116" spans="5:9" s="3" customFormat="1" ht="18.75">
      <c r="E116" s="18"/>
      <c r="F116" s="19"/>
      <c r="G116" s="19"/>
      <c r="H116" s="19"/>
      <c r="I116" s="19"/>
    </row>
    <row r="117" spans="5:9" s="3" customFormat="1" ht="18.75">
      <c r="E117" s="18"/>
      <c r="F117" s="19"/>
      <c r="G117" s="19"/>
      <c r="H117" s="19"/>
      <c r="I117" s="19"/>
    </row>
    <row r="118" spans="5:9" s="3" customFormat="1" ht="18.75">
      <c r="E118" s="18"/>
      <c r="F118" s="19"/>
      <c r="G118" s="19"/>
      <c r="H118" s="19"/>
      <c r="I118" s="19"/>
    </row>
    <row r="119" spans="5:9" s="3" customFormat="1" ht="18.75">
      <c r="E119" s="18"/>
      <c r="F119" s="19"/>
      <c r="G119" s="19"/>
      <c r="H119" s="19"/>
      <c r="I119" s="19"/>
    </row>
    <row r="120" spans="5:9" s="3" customFormat="1" ht="18.75">
      <c r="E120" s="18"/>
      <c r="F120" s="19"/>
      <c r="G120" s="19"/>
      <c r="H120" s="19"/>
      <c r="I120" s="19"/>
    </row>
    <row r="121" spans="5:9" s="3" customFormat="1" ht="18.75">
      <c r="E121" s="18"/>
      <c r="F121" s="19"/>
      <c r="G121" s="19"/>
      <c r="H121" s="19"/>
      <c r="I121" s="19"/>
    </row>
    <row r="122" spans="5:9" s="3" customFormat="1" ht="18.75">
      <c r="E122" s="18"/>
      <c r="F122" s="19"/>
      <c r="G122" s="19"/>
      <c r="H122" s="19"/>
      <c r="I122" s="19"/>
    </row>
    <row r="123" spans="5:9" s="3" customFormat="1" ht="18.75">
      <c r="E123" s="18"/>
      <c r="F123" s="19"/>
      <c r="G123" s="19"/>
      <c r="H123" s="19"/>
      <c r="I123" s="19"/>
    </row>
    <row r="124" spans="5:9" s="3" customFormat="1" ht="18.75">
      <c r="E124" s="18"/>
      <c r="F124" s="19"/>
      <c r="G124" s="19"/>
      <c r="H124" s="19"/>
      <c r="I124" s="19"/>
    </row>
    <row r="125" spans="5:9" s="3" customFormat="1" ht="18.75">
      <c r="E125" s="18"/>
      <c r="F125" s="19"/>
      <c r="G125" s="19"/>
      <c r="H125" s="19"/>
      <c r="I125" s="19"/>
    </row>
    <row r="126" spans="5:9" s="3" customFormat="1" ht="18.75">
      <c r="E126" s="18"/>
      <c r="F126" s="19"/>
      <c r="G126" s="19"/>
      <c r="H126" s="19"/>
      <c r="I126" s="19"/>
    </row>
  </sheetData>
  <sheetProtection/>
  <mergeCells count="2">
    <mergeCell ref="A1:I1"/>
    <mergeCell ref="G2:I2"/>
  </mergeCells>
  <conditionalFormatting sqref="I4:I6">
    <cfRule type="duplicateValues" priority="1" dxfId="0">
      <formula>AND(COUNTIF($I$4:$I$6,I4)&gt;1,NOT(ISBLANK(I4)))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2019-08-05T08:49:39Z</cp:lastPrinted>
  <dcterms:created xsi:type="dcterms:W3CDTF">2017-06-26T00:17:39Z</dcterms:created>
  <dcterms:modified xsi:type="dcterms:W3CDTF">2019-08-05T09:22:51Z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</Properties>
</file>