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500" activeTab="0"/>
  </bookViews>
  <sheets>
    <sheet name="Sheet1" sheetId="1" r:id="rId1"/>
    <sheet name="一组"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<sst xmlns="http://schemas.openxmlformats.org/spreadsheetml/2006/main" count="85" uniqueCount="77">
  <si>
    <t>2019年度顺义区面向优秀社区工作者招聘事业编制人员面试成绩与总成绩</t>
  </si>
  <si>
    <t>序号</t>
  </si>
  <si>
    <t>面试分组</t>
  </si>
  <si>
    <t>主管单位</t>
  </si>
  <si>
    <t>报考单位</t>
  </si>
  <si>
    <t>报考职位</t>
  </si>
  <si>
    <t>计划招聘</t>
  </si>
  <si>
    <t>准考证号</t>
  </si>
  <si>
    <t>笔试分数</t>
  </si>
  <si>
    <t>面试成绩</t>
  </si>
  <si>
    <t>总成绩</t>
  </si>
  <si>
    <t>备注</t>
  </si>
  <si>
    <t>面试平均分</t>
  </si>
  <si>
    <t>一组</t>
  </si>
  <si>
    <t>园林绿化局</t>
  </si>
  <si>
    <t>北大沟林场</t>
  </si>
  <si>
    <t>森林资源管理岗</t>
  </si>
  <si>
    <t>190211200128</t>
  </si>
  <si>
    <t>82.750</t>
  </si>
  <si>
    <t>▲</t>
  </si>
  <si>
    <t>190211200204</t>
  </si>
  <si>
    <t>79.250</t>
  </si>
  <si>
    <t>190211200130</t>
  </si>
  <si>
    <t>76.750</t>
  </si>
  <si>
    <t>190211200106</t>
  </si>
  <si>
    <t>75.500</t>
  </si>
  <si>
    <t>190211200313</t>
  </si>
  <si>
    <t>77.250</t>
  </si>
  <si>
    <t>区委社会工委区民政局</t>
  </si>
  <si>
    <t>社会福利事务管理中心</t>
  </si>
  <si>
    <t>综合管理岗</t>
  </si>
  <si>
    <t>190211200408</t>
  </si>
  <si>
    <t>78.750</t>
  </si>
  <si>
    <t>190211200323</t>
  </si>
  <si>
    <t>78.250</t>
  </si>
  <si>
    <t>190211200502</t>
  </si>
  <si>
    <t>81.500</t>
  </si>
  <si>
    <t>190211200406</t>
  </si>
  <si>
    <t>77.500</t>
  </si>
  <si>
    <t>190211200418</t>
  </si>
  <si>
    <t>78.500</t>
  </si>
  <si>
    <t>水务局</t>
  </si>
  <si>
    <t>张镇水务所</t>
  </si>
  <si>
    <t>190211200102</t>
  </si>
  <si>
    <t>84.250</t>
  </si>
  <si>
    <t>190211200227</t>
  </si>
  <si>
    <t>74.250</t>
  </si>
  <si>
    <t>190211200122</t>
  </si>
  <si>
    <t>75.750</t>
  </si>
  <si>
    <t>190211200129</t>
  </si>
  <si>
    <t>190211200405</t>
  </si>
  <si>
    <t>73.500</t>
  </si>
  <si>
    <t>二组</t>
  </si>
  <si>
    <t>临空经济核心区管理委员会</t>
  </si>
  <si>
    <t>服务保障中心</t>
  </si>
  <si>
    <t>安全生产岗</t>
  </si>
  <si>
    <t>190211200416</t>
  </si>
  <si>
    <t>79.750</t>
  </si>
  <si>
    <t>190211200419</t>
  </si>
  <si>
    <t>74.750</t>
  </si>
  <si>
    <t>190211200411</t>
  </si>
  <si>
    <t>69.250</t>
  </si>
  <si>
    <t>190211200219</t>
  </si>
  <si>
    <t>66.750</t>
  </si>
  <si>
    <t>190211200304</t>
  </si>
  <si>
    <t>66.500</t>
  </si>
  <si>
    <t>文化和旅游局</t>
  </si>
  <si>
    <t>图书馆</t>
  </si>
  <si>
    <t>综合业务岗</t>
  </si>
  <si>
    <t>190211200312</t>
  </si>
  <si>
    <t>74.000</t>
  </si>
  <si>
    <t>190211200215</t>
  </si>
  <si>
    <t>77.750</t>
  </si>
  <si>
    <t>190211200415</t>
  </si>
  <si>
    <t>190211200427</t>
  </si>
  <si>
    <t>190211200421</t>
  </si>
  <si>
    <t>72.500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</si>
</sst>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2"/>
      <name val="宋体"/>
      <family val="0"/>
    </font>
    <font>
      <sz val="14"/>
      <name val="宋体"/>
      <family val="0"/>
    </font>
    <font>
      <b/>
      <sz val="24"/>
      <name val="宋体"/>
      <family val="0"/>
    </font>
    <font>
      <b/>
      <sz val="28"/>
      <name val="宋体"/>
      <family val="0"/>
    </font>
    <font>
      <b/>
      <sz val="15"/>
      <name val="宋体"/>
      <family val="0"/>
    </font>
    <font>
      <sz val="12"/>
      <color indexed="8"/>
      <name val="宋体"/>
      <family val="0"/>
    </font>
    <font>
      <sz val="15"/>
      <name val="宋体"/>
      <family val="0"/>
    </font>
    <font>
      <sz val="15"/>
      <color indexed="8"/>
      <name val="宋体"/>
      <family val="0"/>
    </font>
    <font>
      <b/>
      <sz val="14"/>
      <name val="宋体"/>
      <family val="0"/>
    </font>
    <font>
      <sz val="11"/>
      <color indexed="8"/>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border>
    <border>
      <left style="thin"/>
      <right style="thin"/>
      <top>
        <color indexed="63"/>
      </top>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9" fillId="0" borderId="0">
      <alignment vertical="center"/>
      <protection/>
    </xf>
  </cellStyleXfs>
  <cellXfs count="54">
    <xf numFmtId="0" fontId="0" fillId="0" borderId="0" xfId="0"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xf>
    <xf numFmtId="2" fontId="1" fillId="0" borderId="0" xfId="0" applyNumberFormat="1" applyFont="1" applyAlignment="1">
      <alignment horizontal="center" vertical="center"/>
    </xf>
    <xf numFmtId="2" fontId="1" fillId="0" borderId="0" xfId="0" applyNumberFormat="1" applyFont="1" applyAlignment="1">
      <alignment/>
    </xf>
    <xf numFmtId="0" fontId="1" fillId="0" borderId="0" xfId="0" applyFont="1" applyAlignment="1">
      <alignment/>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1" xfId="0" applyFont="1" applyFill="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0" fillId="0" borderId="5" xfId="0" applyFill="1" applyBorder="1" applyAlignment="1">
      <alignment horizontal="center" vertical="center"/>
    </xf>
    <xf numFmtId="0" fontId="1" fillId="0" borderId="6" xfId="0" applyFont="1" applyBorder="1" applyAlignment="1">
      <alignment horizontal="center" vertical="center"/>
    </xf>
    <xf numFmtId="0" fontId="5" fillId="0" borderId="6" xfId="0" applyFont="1" applyFill="1" applyBorder="1" applyAlignment="1">
      <alignment horizontal="center" vertical="center" wrapText="1"/>
    </xf>
    <xf numFmtId="0" fontId="0" fillId="0" borderId="6" xfId="0"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1" fillId="0" borderId="0" xfId="0" applyFont="1" applyAlignment="1">
      <alignment vertical="center"/>
    </xf>
    <xf numFmtId="2" fontId="4" fillId="0" borderId="1" xfId="0" applyNumberFormat="1" applyFont="1" applyBorder="1" applyAlignment="1">
      <alignment horizontal="center" vertical="center" wrapText="1"/>
    </xf>
    <xf numFmtId="2" fontId="8" fillId="0" borderId="1"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0" fontId="0" fillId="0" borderId="1" xfId="0" applyFont="1" applyBorder="1" applyAlignment="1">
      <alignment horizontal="center" vertical="center"/>
    </xf>
    <xf numFmtId="2" fontId="0" fillId="0" borderId="1" xfId="0" applyNumberFormat="1" applyFont="1" applyBorder="1" applyAlignment="1">
      <alignment horizontal="center" vertical="center"/>
    </xf>
    <xf numFmtId="0" fontId="0" fillId="0" borderId="1" xfId="0" applyFont="1" applyBorder="1" applyAlignment="1">
      <alignment horizontal="center" vertical="center"/>
    </xf>
    <xf numFmtId="2" fontId="0" fillId="0" borderId="2" xfId="0" applyNumberFormat="1" applyFont="1" applyFill="1" applyBorder="1" applyAlignment="1">
      <alignment horizontal="center" vertical="center"/>
    </xf>
    <xf numFmtId="2" fontId="0" fillId="0" borderId="5" xfId="0" applyNumberFormat="1" applyFont="1" applyFill="1" applyBorder="1" applyAlignment="1">
      <alignment horizontal="center" vertical="center"/>
    </xf>
    <xf numFmtId="2" fontId="0" fillId="0" borderId="6" xfId="0" applyNumberFormat="1" applyFont="1" applyFill="1" applyBorder="1" applyAlignment="1">
      <alignment horizontal="center" vertical="center"/>
    </xf>
  </cellXfs>
  <cellStyles count="7">
    <cellStyle name="Normal" xfId="0"/>
    <cellStyle name="Comma" xfId="15"/>
    <cellStyle name="Currency" xfId="16"/>
    <cellStyle name="Comma [0]" xfId="17"/>
    <cellStyle name="Percent" xfId="18"/>
    <cellStyle name="Currency [0]" xfId="19"/>
    <cellStyle name="常规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30"/>
  <sheetViews>
    <sheetView tabSelected="1" view="pageBreakPreview" zoomScale="75" zoomScaleNormal="85" zoomScaleSheetLayoutView="75" workbookViewId="0" topLeftCell="A1">
      <pane xSplit="2" ySplit="5" topLeftCell="C6" activePane="bottomRight" state="frozen"/>
      <selection pane="bottomRight" activeCell="A2" sqref="A2:L2"/>
    </sheetView>
  </sheetViews>
  <sheetFormatPr defaultColWidth="9.00390625" defaultRowHeight="24.75" customHeight="1"/>
  <cols>
    <col min="1" max="1" width="7.00390625" style="1" customWidth="1"/>
    <col min="2" max="2" width="8.375" style="2" customWidth="1"/>
    <col min="3" max="3" width="20.625" style="3" customWidth="1"/>
    <col min="4" max="4" width="16.625" style="4" customWidth="1"/>
    <col min="5" max="5" width="16.625" style="5" customWidth="1"/>
    <col min="6" max="6" width="6.50390625" style="1" customWidth="1"/>
    <col min="7" max="7" width="20.125" style="6" customWidth="1"/>
    <col min="8" max="8" width="8.625" style="6" customWidth="1"/>
    <col min="9" max="9" width="8.25390625" style="6" customWidth="1"/>
    <col min="10" max="10" width="13.50390625" style="7" customWidth="1"/>
    <col min="11" max="11" width="13.50390625" style="6" customWidth="1"/>
    <col min="12" max="12" width="9.75390625" style="8" customWidth="1"/>
    <col min="13" max="253" width="9.00390625" style="9" customWidth="1"/>
  </cols>
  <sheetData>
    <row r="2" spans="1:13" ht="54.75" customHeight="1">
      <c r="A2" s="10" t="s">
        <v>0</v>
      </c>
      <c r="B2" s="10"/>
      <c r="C2" s="10"/>
      <c r="D2" s="10"/>
      <c r="E2" s="10"/>
      <c r="F2" s="10"/>
      <c r="G2" s="10"/>
      <c r="H2" s="10"/>
      <c r="I2" s="10"/>
      <c r="J2" s="10"/>
      <c r="K2" s="10"/>
      <c r="L2" s="10"/>
      <c r="M2" s="44"/>
    </row>
    <row r="3" spans="1:13" ht="21.75" customHeight="1">
      <c r="A3" s="11"/>
      <c r="B3" s="11"/>
      <c r="C3" s="11"/>
      <c r="D3" s="11"/>
      <c r="E3" s="11"/>
      <c r="F3" s="11"/>
      <c r="G3" s="11"/>
      <c r="H3" s="11"/>
      <c r="I3" s="11"/>
      <c r="J3" s="11"/>
      <c r="K3" s="11"/>
      <c r="L3" s="11"/>
      <c r="M3" s="44"/>
    </row>
    <row r="4" spans="1:13" ht="24.75" customHeight="1">
      <c r="A4" s="12" t="s">
        <v>1</v>
      </c>
      <c r="B4" s="12" t="s">
        <v>2</v>
      </c>
      <c r="C4" s="13" t="s">
        <v>3</v>
      </c>
      <c r="D4" s="12" t="s">
        <v>4</v>
      </c>
      <c r="E4" s="12" t="s">
        <v>5</v>
      </c>
      <c r="F4" s="12" t="s">
        <v>6</v>
      </c>
      <c r="G4" s="13" t="s">
        <v>7</v>
      </c>
      <c r="H4" s="13" t="s">
        <v>8</v>
      </c>
      <c r="I4" s="12" t="s">
        <v>9</v>
      </c>
      <c r="J4" s="45" t="s">
        <v>10</v>
      </c>
      <c r="K4" s="13" t="s">
        <v>11</v>
      </c>
      <c r="L4" s="46" t="s">
        <v>12</v>
      </c>
      <c r="M4" s="44"/>
    </row>
    <row r="5" spans="1:13" ht="24.75" customHeight="1">
      <c r="A5" s="14"/>
      <c r="B5" s="15"/>
      <c r="C5" s="16"/>
      <c r="D5" s="15"/>
      <c r="E5" s="15"/>
      <c r="F5" s="15"/>
      <c r="G5" s="17"/>
      <c r="H5" s="16"/>
      <c r="I5" s="15"/>
      <c r="J5" s="47"/>
      <c r="K5" s="17"/>
      <c r="L5" s="46"/>
      <c r="M5" s="44"/>
    </row>
    <row r="6" spans="1:13" ht="30" customHeight="1">
      <c r="A6" s="18">
        <v>1</v>
      </c>
      <c r="B6" s="19" t="s">
        <v>13</v>
      </c>
      <c r="C6" s="20" t="s">
        <v>14</v>
      </c>
      <c r="D6" s="21" t="s">
        <v>15</v>
      </c>
      <c r="E6" s="20" t="s">
        <v>16</v>
      </c>
      <c r="F6" s="20">
        <v>1</v>
      </c>
      <c r="G6" s="22" t="s">
        <v>17</v>
      </c>
      <c r="H6" s="22" t="s">
        <v>18</v>
      </c>
      <c r="I6" s="48">
        <v>81.33</v>
      </c>
      <c r="J6" s="49">
        <f>H6*0.3+I6*0.7</f>
        <v>81.756</v>
      </c>
      <c r="K6" s="50" t="s">
        <v>19</v>
      </c>
      <c r="L6" s="51">
        <f>SUM(I6:I20)/15</f>
        <v>77.54466666666667</v>
      </c>
      <c r="M6" s="44"/>
    </row>
    <row r="7" spans="1:13" ht="30" customHeight="1">
      <c r="A7" s="23"/>
      <c r="B7" s="24"/>
      <c r="C7" s="25"/>
      <c r="D7" s="26"/>
      <c r="E7" s="25"/>
      <c r="F7" s="25"/>
      <c r="G7" s="22" t="s">
        <v>20</v>
      </c>
      <c r="H7" s="22" t="s">
        <v>21</v>
      </c>
      <c r="I7" s="48">
        <v>79.83</v>
      </c>
      <c r="J7" s="49">
        <f aca="true" t="shared" si="0" ref="J7:J30">H7*0.3+I7*0.7</f>
        <v>79.65599999999999</v>
      </c>
      <c r="K7" s="50"/>
      <c r="L7" s="52"/>
      <c r="M7" s="44"/>
    </row>
    <row r="8" spans="1:13" ht="30" customHeight="1">
      <c r="A8" s="23"/>
      <c r="B8" s="24"/>
      <c r="C8" s="25"/>
      <c r="D8" s="26"/>
      <c r="E8" s="25"/>
      <c r="F8" s="25"/>
      <c r="G8" s="22" t="s">
        <v>22</v>
      </c>
      <c r="H8" s="22" t="s">
        <v>23</v>
      </c>
      <c r="I8" s="48">
        <v>77</v>
      </c>
      <c r="J8" s="49">
        <f t="shared" si="0"/>
        <v>76.925</v>
      </c>
      <c r="K8" s="50"/>
      <c r="L8" s="52"/>
      <c r="M8" s="44"/>
    </row>
    <row r="9" spans="1:13" ht="30" customHeight="1">
      <c r="A9" s="23"/>
      <c r="B9" s="24"/>
      <c r="C9" s="25"/>
      <c r="D9" s="26"/>
      <c r="E9" s="25"/>
      <c r="F9" s="25"/>
      <c r="G9" s="22" t="s">
        <v>24</v>
      </c>
      <c r="H9" s="22" t="s">
        <v>25</v>
      </c>
      <c r="I9" s="48">
        <v>76.17</v>
      </c>
      <c r="J9" s="49">
        <f t="shared" si="0"/>
        <v>75.969</v>
      </c>
      <c r="K9" s="50"/>
      <c r="L9" s="52"/>
      <c r="M9" s="44"/>
    </row>
    <row r="10" spans="1:13" ht="30" customHeight="1">
      <c r="A10" s="27"/>
      <c r="B10" s="24"/>
      <c r="C10" s="28"/>
      <c r="D10" s="29"/>
      <c r="E10" s="28"/>
      <c r="F10" s="28"/>
      <c r="G10" s="22" t="s">
        <v>26</v>
      </c>
      <c r="H10" s="22" t="s">
        <v>27</v>
      </c>
      <c r="I10" s="48">
        <v>73.34</v>
      </c>
      <c r="J10" s="49">
        <f t="shared" si="0"/>
        <v>74.513</v>
      </c>
      <c r="K10" s="50"/>
      <c r="L10" s="52"/>
      <c r="M10" s="44"/>
    </row>
    <row r="11" spans="1:13" ht="30" customHeight="1">
      <c r="A11" s="18">
        <v>2</v>
      </c>
      <c r="B11" s="24"/>
      <c r="C11" s="30" t="s">
        <v>28</v>
      </c>
      <c r="D11" s="20" t="s">
        <v>29</v>
      </c>
      <c r="E11" s="20" t="s">
        <v>30</v>
      </c>
      <c r="F11" s="20">
        <v>1</v>
      </c>
      <c r="G11" s="22" t="s">
        <v>31</v>
      </c>
      <c r="H11" s="22" t="s">
        <v>32</v>
      </c>
      <c r="I11" s="48">
        <v>80.33</v>
      </c>
      <c r="J11" s="49">
        <f t="shared" si="0"/>
        <v>79.856</v>
      </c>
      <c r="K11" s="50" t="s">
        <v>19</v>
      </c>
      <c r="L11" s="52"/>
      <c r="M11" s="44"/>
    </row>
    <row r="12" spans="1:13" ht="30" customHeight="1">
      <c r="A12" s="23"/>
      <c r="B12" s="24"/>
      <c r="C12" s="31"/>
      <c r="D12" s="25"/>
      <c r="E12" s="25"/>
      <c r="F12" s="25"/>
      <c r="G12" s="22" t="s">
        <v>33</v>
      </c>
      <c r="H12" s="22" t="s">
        <v>34</v>
      </c>
      <c r="I12" s="48">
        <v>79.5</v>
      </c>
      <c r="J12" s="49">
        <f t="shared" si="0"/>
        <v>79.125</v>
      </c>
      <c r="K12" s="50"/>
      <c r="L12" s="52"/>
      <c r="M12" s="44"/>
    </row>
    <row r="13" spans="1:13" ht="30" customHeight="1">
      <c r="A13" s="23"/>
      <c r="B13" s="24"/>
      <c r="C13" s="31"/>
      <c r="D13" s="25"/>
      <c r="E13" s="25"/>
      <c r="F13" s="25"/>
      <c r="G13" s="22" t="s">
        <v>35</v>
      </c>
      <c r="H13" s="22" t="s">
        <v>36</v>
      </c>
      <c r="I13" s="48">
        <v>78.83</v>
      </c>
      <c r="J13" s="49">
        <f t="shared" si="0"/>
        <v>79.631</v>
      </c>
      <c r="K13" s="50"/>
      <c r="L13" s="52"/>
      <c r="M13" s="44"/>
    </row>
    <row r="14" spans="1:13" ht="30" customHeight="1">
      <c r="A14" s="23"/>
      <c r="B14" s="24"/>
      <c r="C14" s="31"/>
      <c r="D14" s="25"/>
      <c r="E14" s="25"/>
      <c r="F14" s="25"/>
      <c r="G14" s="22" t="s">
        <v>37</v>
      </c>
      <c r="H14" s="22" t="s">
        <v>38</v>
      </c>
      <c r="I14" s="48">
        <v>77.34</v>
      </c>
      <c r="J14" s="49">
        <f t="shared" si="0"/>
        <v>77.388</v>
      </c>
      <c r="K14" s="50"/>
      <c r="L14" s="52"/>
      <c r="M14" s="44"/>
    </row>
    <row r="15" spans="1:13" ht="30" customHeight="1">
      <c r="A15" s="27"/>
      <c r="B15" s="24"/>
      <c r="C15" s="32"/>
      <c r="D15" s="28"/>
      <c r="E15" s="28"/>
      <c r="F15" s="28"/>
      <c r="G15" s="22" t="s">
        <v>39</v>
      </c>
      <c r="H15" s="22" t="s">
        <v>40</v>
      </c>
      <c r="I15" s="48">
        <v>76.67</v>
      </c>
      <c r="J15" s="49">
        <f t="shared" si="0"/>
        <v>77.219</v>
      </c>
      <c r="K15" s="50"/>
      <c r="L15" s="52"/>
      <c r="M15" s="44"/>
    </row>
    <row r="16" spans="1:13" ht="30" customHeight="1">
      <c r="A16" s="18">
        <v>3</v>
      </c>
      <c r="B16" s="24"/>
      <c r="C16" s="30" t="s">
        <v>41</v>
      </c>
      <c r="D16" s="30" t="s">
        <v>42</v>
      </c>
      <c r="E16" s="30" t="s">
        <v>30</v>
      </c>
      <c r="F16" s="30">
        <v>1</v>
      </c>
      <c r="G16" s="22" t="s">
        <v>43</v>
      </c>
      <c r="H16" s="22" t="s">
        <v>44</v>
      </c>
      <c r="I16" s="48">
        <v>79.67</v>
      </c>
      <c r="J16" s="49">
        <f t="shared" si="0"/>
        <v>81.044</v>
      </c>
      <c r="K16" s="50" t="s">
        <v>19</v>
      </c>
      <c r="L16" s="52"/>
      <c r="M16" s="44"/>
    </row>
    <row r="17" spans="1:13" ht="30" customHeight="1">
      <c r="A17" s="23"/>
      <c r="B17" s="24"/>
      <c r="C17" s="31"/>
      <c r="D17" s="31"/>
      <c r="E17" s="31"/>
      <c r="F17" s="31"/>
      <c r="G17" s="22" t="s">
        <v>45</v>
      </c>
      <c r="H17" s="22" t="s">
        <v>46</v>
      </c>
      <c r="I17" s="48">
        <v>76.99</v>
      </c>
      <c r="J17" s="49">
        <f t="shared" si="0"/>
        <v>76.16799999999999</v>
      </c>
      <c r="K17" s="50"/>
      <c r="L17" s="52"/>
      <c r="M17" s="44"/>
    </row>
    <row r="18" spans="1:13" ht="30" customHeight="1">
      <c r="A18" s="23"/>
      <c r="B18" s="24"/>
      <c r="C18" s="31"/>
      <c r="D18" s="31"/>
      <c r="E18" s="31"/>
      <c r="F18" s="31"/>
      <c r="G18" s="22" t="s">
        <v>47</v>
      </c>
      <c r="H18" s="22" t="s">
        <v>48</v>
      </c>
      <c r="I18" s="48">
        <v>75.84</v>
      </c>
      <c r="J18" s="49">
        <f t="shared" si="0"/>
        <v>75.813</v>
      </c>
      <c r="K18" s="50"/>
      <c r="L18" s="52"/>
      <c r="M18" s="44"/>
    </row>
    <row r="19" spans="1:13" ht="30" customHeight="1">
      <c r="A19" s="23"/>
      <c r="B19" s="24"/>
      <c r="C19" s="31"/>
      <c r="D19" s="31"/>
      <c r="E19" s="31"/>
      <c r="F19" s="31"/>
      <c r="G19" s="22" t="s">
        <v>49</v>
      </c>
      <c r="H19" s="22" t="s">
        <v>25</v>
      </c>
      <c r="I19" s="48">
        <v>75.33</v>
      </c>
      <c r="J19" s="49">
        <f t="shared" si="0"/>
        <v>75.381</v>
      </c>
      <c r="K19" s="50"/>
      <c r="L19" s="52"/>
      <c r="M19" s="44"/>
    </row>
    <row r="20" spans="1:13" ht="30" customHeight="1">
      <c r="A20" s="27"/>
      <c r="B20" s="33"/>
      <c r="C20" s="32"/>
      <c r="D20" s="32"/>
      <c r="E20" s="32"/>
      <c r="F20" s="32"/>
      <c r="G20" s="22" t="s">
        <v>50</v>
      </c>
      <c r="H20" s="22" t="s">
        <v>51</v>
      </c>
      <c r="I20" s="48">
        <v>75</v>
      </c>
      <c r="J20" s="49">
        <f t="shared" si="0"/>
        <v>74.55</v>
      </c>
      <c r="K20" s="50"/>
      <c r="L20" s="53"/>
      <c r="M20" s="44"/>
    </row>
    <row r="21" spans="1:13" ht="30" customHeight="1">
      <c r="A21" s="18">
        <v>1</v>
      </c>
      <c r="B21" s="19" t="s">
        <v>52</v>
      </c>
      <c r="C21" s="34" t="s">
        <v>53</v>
      </c>
      <c r="D21" s="34" t="s">
        <v>54</v>
      </c>
      <c r="E21" s="34" t="s">
        <v>55</v>
      </c>
      <c r="F21" s="35">
        <v>1</v>
      </c>
      <c r="G21" s="22" t="s">
        <v>56</v>
      </c>
      <c r="H21" s="22" t="s">
        <v>57</v>
      </c>
      <c r="I21" s="48">
        <v>82</v>
      </c>
      <c r="J21" s="49">
        <f t="shared" si="0"/>
        <v>81.325</v>
      </c>
      <c r="K21" s="50" t="s">
        <v>19</v>
      </c>
      <c r="L21" s="51">
        <f>SUM(I21:I30)/10</f>
        <v>75.801</v>
      </c>
      <c r="M21" s="44"/>
    </row>
    <row r="22" spans="1:13" ht="30" customHeight="1">
      <c r="A22" s="23"/>
      <c r="B22" s="24"/>
      <c r="C22" s="36"/>
      <c r="D22" s="36"/>
      <c r="E22" s="36"/>
      <c r="F22" s="37"/>
      <c r="G22" s="22" t="s">
        <v>58</v>
      </c>
      <c r="H22" s="22" t="s">
        <v>59</v>
      </c>
      <c r="I22" s="48">
        <v>73.66</v>
      </c>
      <c r="J22" s="49">
        <f t="shared" si="0"/>
        <v>73.987</v>
      </c>
      <c r="K22" s="50"/>
      <c r="L22" s="52"/>
      <c r="M22" s="44"/>
    </row>
    <row r="23" spans="1:13" ht="30" customHeight="1">
      <c r="A23" s="23"/>
      <c r="B23" s="24"/>
      <c r="C23" s="36"/>
      <c r="D23" s="36"/>
      <c r="E23" s="36"/>
      <c r="F23" s="37"/>
      <c r="G23" s="22" t="s">
        <v>60</v>
      </c>
      <c r="H23" s="22" t="s">
        <v>61</v>
      </c>
      <c r="I23" s="48">
        <v>75.67</v>
      </c>
      <c r="J23" s="49">
        <f t="shared" si="0"/>
        <v>73.744</v>
      </c>
      <c r="K23" s="50"/>
      <c r="L23" s="52"/>
      <c r="M23" s="44"/>
    </row>
    <row r="24" spans="1:13" ht="30" customHeight="1">
      <c r="A24" s="23"/>
      <c r="B24" s="24"/>
      <c r="C24" s="36"/>
      <c r="D24" s="36"/>
      <c r="E24" s="36"/>
      <c r="F24" s="37"/>
      <c r="G24" s="22" t="s">
        <v>62</v>
      </c>
      <c r="H24" s="22" t="s">
        <v>63</v>
      </c>
      <c r="I24" s="48">
        <v>74</v>
      </c>
      <c r="J24" s="49">
        <f t="shared" si="0"/>
        <v>71.82499999999999</v>
      </c>
      <c r="K24" s="50"/>
      <c r="L24" s="52"/>
      <c r="M24" s="44"/>
    </row>
    <row r="25" spans="1:13" ht="30" customHeight="1">
      <c r="A25" s="27"/>
      <c r="B25" s="24"/>
      <c r="C25" s="38"/>
      <c r="D25" s="38"/>
      <c r="E25" s="38"/>
      <c r="F25" s="39"/>
      <c r="G25" s="22" t="s">
        <v>64</v>
      </c>
      <c r="H25" s="22" t="s">
        <v>65</v>
      </c>
      <c r="I25" s="48">
        <v>71</v>
      </c>
      <c r="J25" s="49">
        <f t="shared" si="0"/>
        <v>69.64999999999999</v>
      </c>
      <c r="K25" s="50"/>
      <c r="L25" s="52"/>
      <c r="M25" s="44"/>
    </row>
    <row r="26" spans="1:13" ht="30" customHeight="1">
      <c r="A26" s="18">
        <v>2</v>
      </c>
      <c r="B26" s="24"/>
      <c r="C26" s="36" t="s">
        <v>66</v>
      </c>
      <c r="D26" s="40" t="s">
        <v>67</v>
      </c>
      <c r="E26" s="40" t="s">
        <v>68</v>
      </c>
      <c r="F26" s="41">
        <v>1</v>
      </c>
      <c r="G26" s="22" t="s">
        <v>69</v>
      </c>
      <c r="H26" s="22" t="s">
        <v>70</v>
      </c>
      <c r="I26" s="48">
        <v>82.67</v>
      </c>
      <c r="J26" s="49">
        <f t="shared" si="0"/>
        <v>80.069</v>
      </c>
      <c r="K26" s="50" t="s">
        <v>19</v>
      </c>
      <c r="L26" s="52"/>
      <c r="M26" s="44"/>
    </row>
    <row r="27" spans="1:13" ht="30" customHeight="1">
      <c r="A27" s="23"/>
      <c r="B27" s="24"/>
      <c r="C27" s="36"/>
      <c r="D27" s="40"/>
      <c r="E27" s="40"/>
      <c r="F27" s="41"/>
      <c r="G27" s="22" t="s">
        <v>71</v>
      </c>
      <c r="H27" s="22" t="s">
        <v>72</v>
      </c>
      <c r="I27" s="48">
        <v>78.33</v>
      </c>
      <c r="J27" s="49">
        <f t="shared" si="0"/>
        <v>78.15599999999999</v>
      </c>
      <c r="K27" s="50"/>
      <c r="L27" s="52"/>
      <c r="M27" s="44"/>
    </row>
    <row r="28" spans="1:13" ht="30" customHeight="1">
      <c r="A28" s="23"/>
      <c r="B28" s="24"/>
      <c r="C28" s="36"/>
      <c r="D28" s="40"/>
      <c r="E28" s="40"/>
      <c r="F28" s="41"/>
      <c r="G28" s="22" t="s">
        <v>73</v>
      </c>
      <c r="H28" s="22" t="s">
        <v>48</v>
      </c>
      <c r="I28" s="48">
        <v>73.34</v>
      </c>
      <c r="J28" s="49">
        <f t="shared" si="0"/>
        <v>74.063</v>
      </c>
      <c r="K28" s="50"/>
      <c r="L28" s="52"/>
      <c r="M28" s="44"/>
    </row>
    <row r="29" spans="1:13" ht="30" customHeight="1">
      <c r="A29" s="23"/>
      <c r="B29" s="24"/>
      <c r="C29" s="36"/>
      <c r="D29" s="40"/>
      <c r="E29" s="40"/>
      <c r="F29" s="41"/>
      <c r="G29" s="22" t="s">
        <v>74</v>
      </c>
      <c r="H29" s="22" t="s">
        <v>51</v>
      </c>
      <c r="I29" s="48">
        <v>73.66</v>
      </c>
      <c r="J29" s="49">
        <f t="shared" si="0"/>
        <v>73.612</v>
      </c>
      <c r="K29" s="50"/>
      <c r="L29" s="52"/>
      <c r="M29" s="44"/>
    </row>
    <row r="30" spans="1:13" ht="30" customHeight="1">
      <c r="A30" s="27"/>
      <c r="B30" s="33"/>
      <c r="C30" s="38"/>
      <c r="D30" s="42"/>
      <c r="E30" s="42"/>
      <c r="F30" s="43"/>
      <c r="G30" s="22" t="s">
        <v>75</v>
      </c>
      <c r="H30" s="22" t="s">
        <v>76</v>
      </c>
      <c r="I30" s="48">
        <v>73.68</v>
      </c>
      <c r="J30" s="49">
        <f t="shared" si="0"/>
        <v>73.326</v>
      </c>
      <c r="K30" s="50"/>
      <c r="L30" s="53"/>
      <c r="M30" s="44"/>
    </row>
  </sheetData>
  <sheetProtection/>
  <mergeCells count="42">
    <mergeCell ref="A2:L2"/>
    <mergeCell ref="A4:A5"/>
    <mergeCell ref="A6:A10"/>
    <mergeCell ref="A11:A15"/>
    <mergeCell ref="A16:A20"/>
    <mergeCell ref="A21:A25"/>
    <mergeCell ref="A26:A30"/>
    <mergeCell ref="B4:B5"/>
    <mergeCell ref="B6:B20"/>
    <mergeCell ref="B21:B30"/>
    <mergeCell ref="C4:C5"/>
    <mergeCell ref="C6:C10"/>
    <mergeCell ref="C11:C15"/>
    <mergeCell ref="C16:C20"/>
    <mergeCell ref="C21:C25"/>
    <mergeCell ref="C26:C30"/>
    <mergeCell ref="D4:D5"/>
    <mergeCell ref="D6:D10"/>
    <mergeCell ref="D11:D15"/>
    <mergeCell ref="D16:D20"/>
    <mergeCell ref="D21:D25"/>
    <mergeCell ref="D26:D30"/>
    <mergeCell ref="E4:E5"/>
    <mergeCell ref="E6:E10"/>
    <mergeCell ref="E11:E15"/>
    <mergeCell ref="E16:E20"/>
    <mergeCell ref="E21:E25"/>
    <mergeCell ref="E26:E30"/>
    <mergeCell ref="F4:F5"/>
    <mergeCell ref="F6:F10"/>
    <mergeCell ref="F11:F15"/>
    <mergeCell ref="F16:F20"/>
    <mergeCell ref="F21:F25"/>
    <mergeCell ref="F26:F30"/>
    <mergeCell ref="G4:G5"/>
    <mergeCell ref="H4:H5"/>
    <mergeCell ref="I4:I5"/>
    <mergeCell ref="J4:J5"/>
    <mergeCell ref="K4:K5"/>
    <mergeCell ref="L4:L5"/>
    <mergeCell ref="L6:L20"/>
    <mergeCell ref="L21:L30"/>
  </mergeCells>
  <printOptions/>
  <pageMargins left="1.1020833333333333" right="0.5902777777777778" top="0.39305555555555555" bottom="0.39305555555555555" header="1.1020833333333333" footer="0.5902777777777778"/>
  <pageSetup fitToHeight="0" horizontalDpi="600" verticalDpi="600" orientation="landscape" paperSize="9" scale="80"/>
  <headerFooter scaleWithDoc="0" alignWithMargins="0">
    <oddFooter>&amp;C第 &amp;P 页</oddFooter>
  </headerFooter>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38" sqref="B38"/>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0001</cp:lastModifiedBy>
  <cp:lastPrinted>2018-06-17T06:30:50Z</cp:lastPrinted>
  <dcterms:created xsi:type="dcterms:W3CDTF">1996-12-17T01:32:42Z</dcterms:created>
  <dcterms:modified xsi:type="dcterms:W3CDTF">2019-08-03T03:43:30Z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