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firstSheet="4" activeTab="7"/>
  </bookViews>
  <sheets>
    <sheet name="小学语文总成绩" sheetId="1" r:id="rId1"/>
    <sheet name="初中语文总成绩" sheetId="2" r:id="rId2"/>
    <sheet name="小学数学总成绩" sheetId="3" r:id="rId3"/>
    <sheet name="初中数学总成绩" sheetId="4" r:id="rId4"/>
    <sheet name="初中化学总成绩" sheetId="5" r:id="rId5"/>
    <sheet name="小学英语总成绩" sheetId="6" r:id="rId6"/>
    <sheet name="初中英语总成绩" sheetId="7" r:id="rId7"/>
    <sheet name="小学信息技术总成绩" sheetId="8" r:id="rId8"/>
    <sheet name="小学体育总成绩" sheetId="9" r:id="rId9"/>
    <sheet name="初中体育总成绩" sheetId="10" r:id="rId10"/>
  </sheets>
  <calcPr calcId="144525"/>
</workbook>
</file>

<file path=xl/sharedStrings.xml><?xml version="1.0" encoding="utf-8"?>
<sst xmlns="http://schemas.openxmlformats.org/spreadsheetml/2006/main" count="461" uniqueCount="126">
  <si>
    <t>孙吴县2019年农村义务教育阶段学校特设岗位教师招聘总成绩名单</t>
  </si>
  <si>
    <t>序号</t>
  </si>
  <si>
    <t>准考证号</t>
  </si>
  <si>
    <t>姓名</t>
  </si>
  <si>
    <t>性别</t>
  </si>
  <si>
    <t>层次</t>
  </si>
  <si>
    <t>设岗县</t>
  </si>
  <si>
    <t>申报学科</t>
  </si>
  <si>
    <t>笔试成绩</t>
  </si>
  <si>
    <t>政策加分</t>
  </si>
  <si>
    <t>面试成绩</t>
  </si>
  <si>
    <t>总分</t>
  </si>
  <si>
    <t>名次</t>
  </si>
  <si>
    <t>备注</t>
  </si>
  <si>
    <t>19232601000020</t>
  </si>
  <si>
    <t>张宇</t>
  </si>
  <si>
    <t>女</t>
  </si>
  <si>
    <t>小学</t>
  </si>
  <si>
    <t>孙吴县</t>
  </si>
  <si>
    <t>语文</t>
  </si>
  <si>
    <t>进入体检考核</t>
  </si>
  <si>
    <t>19232601000193</t>
  </si>
  <si>
    <t>刘皈一</t>
  </si>
  <si>
    <t>19232601000219</t>
  </si>
  <si>
    <t>孔德辉</t>
  </si>
  <si>
    <t>19232601000174</t>
  </si>
  <si>
    <t>张璐</t>
  </si>
  <si>
    <t>19232601000073</t>
  </si>
  <si>
    <t>郭子涵</t>
  </si>
  <si>
    <t>19232601000274</t>
  </si>
  <si>
    <t>关双</t>
  </si>
  <si>
    <t>19232601000132</t>
  </si>
  <si>
    <t>梁梦茹</t>
  </si>
  <si>
    <t>19232601000278</t>
  </si>
  <si>
    <t>高爽</t>
  </si>
  <si>
    <t>19232602000150</t>
  </si>
  <si>
    <t>刘朗晴</t>
  </si>
  <si>
    <t>初中</t>
  </si>
  <si>
    <t>19232602000044</t>
  </si>
  <si>
    <t>吴姗姗</t>
  </si>
  <si>
    <t>19232602000102</t>
  </si>
  <si>
    <t>郭娜</t>
  </si>
  <si>
    <t>19232602000052</t>
  </si>
  <si>
    <t>邵楠</t>
  </si>
  <si>
    <t>19232602000065</t>
  </si>
  <si>
    <t>金鑫</t>
  </si>
  <si>
    <t>19232601000031</t>
  </si>
  <si>
    <t>马嘉美</t>
  </si>
  <si>
    <t>数学</t>
  </si>
  <si>
    <t>19232601000320</t>
  </si>
  <si>
    <t>吴佳欣</t>
  </si>
  <si>
    <t>19232601000265</t>
  </si>
  <si>
    <t>宋美辰</t>
  </si>
  <si>
    <t>19232601000232</t>
  </si>
  <si>
    <t>吴春</t>
  </si>
  <si>
    <t>19232601000015</t>
  </si>
  <si>
    <t>朱林林</t>
  </si>
  <si>
    <t>男</t>
  </si>
  <si>
    <t>19232601000280</t>
  </si>
  <si>
    <t>李道川</t>
  </si>
  <si>
    <t>19232601000205</t>
  </si>
  <si>
    <t>熊倩</t>
  </si>
  <si>
    <t>19232602000037</t>
  </si>
  <si>
    <t>李嘉瑷</t>
  </si>
  <si>
    <t>19232602000092</t>
  </si>
  <si>
    <t>张可达</t>
  </si>
  <si>
    <t>化学</t>
  </si>
  <si>
    <t>19232602000088</t>
  </si>
  <si>
    <t>吴微</t>
  </si>
  <si>
    <t>19232601000187</t>
  </si>
  <si>
    <t>赵欣</t>
  </si>
  <si>
    <t>英语</t>
  </si>
  <si>
    <t>19232601000087</t>
  </si>
  <si>
    <t>于娜</t>
  </si>
  <si>
    <t>19232601000261</t>
  </si>
  <si>
    <t>潘静</t>
  </si>
  <si>
    <t>19232601000246</t>
  </si>
  <si>
    <t>马影</t>
  </si>
  <si>
    <t>19232602000024</t>
  </si>
  <si>
    <t>袁伟</t>
  </si>
  <si>
    <t>进入体检面试</t>
  </si>
  <si>
    <t>19232602000076</t>
  </si>
  <si>
    <t>王丽娜</t>
  </si>
  <si>
    <t>19232601000234</t>
  </si>
  <si>
    <t>冯蓓</t>
  </si>
  <si>
    <t>信息技术</t>
  </si>
  <si>
    <t>19232601000083</t>
  </si>
  <si>
    <t>浦春莹</t>
  </si>
  <si>
    <t>19232601000008</t>
  </si>
  <si>
    <t>周桐伊</t>
  </si>
  <si>
    <t>19232601000003</t>
  </si>
  <si>
    <t>崔维珊</t>
  </si>
  <si>
    <t>19232601000268</t>
  </si>
  <si>
    <t>马凤敏</t>
  </si>
  <si>
    <t>19232601000216</t>
  </si>
  <si>
    <t>高睿展</t>
  </si>
  <si>
    <t>19232601000325</t>
  </si>
  <si>
    <t>贾莹莹</t>
  </si>
  <si>
    <t>19232601000029</t>
  </si>
  <si>
    <t>赵越</t>
  </si>
  <si>
    <t>19232601000241</t>
  </si>
  <si>
    <t>赵金枭</t>
  </si>
  <si>
    <t>体育</t>
  </si>
  <si>
    <t>19232601000254</t>
  </si>
  <si>
    <t>肖雪</t>
  </si>
  <si>
    <t>19232601000305</t>
  </si>
  <si>
    <t>王玉龙</t>
  </si>
  <si>
    <t>19232601000047</t>
  </si>
  <si>
    <t>田玥</t>
  </si>
  <si>
    <t>19232601000138</t>
  </si>
  <si>
    <t>高扬</t>
  </si>
  <si>
    <t>19232601000012</t>
  </si>
  <si>
    <t>刘莹</t>
  </si>
  <si>
    <t>19232601000247</t>
  </si>
  <si>
    <t>闫明</t>
  </si>
  <si>
    <t>19232601000199</t>
  </si>
  <si>
    <t>战硕</t>
  </si>
  <si>
    <t>19232601000191</t>
  </si>
  <si>
    <t>柯作为</t>
  </si>
  <si>
    <t>19232601000155</t>
  </si>
  <si>
    <t>郑健</t>
  </si>
  <si>
    <t>19232601000032</t>
  </si>
  <si>
    <t>刘妍</t>
  </si>
  <si>
    <t>19232602000128</t>
  </si>
  <si>
    <t>冯云庆</t>
  </si>
  <si>
    <t>体育与健康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</si>
</sst>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6"/>
      <color rgb="FF000000"/>
      <name val="宋体"/>
      <charset val="134"/>
    </font>
    <font>
      <b/>
      <sz val="10"/>
      <color indexed="8"/>
      <name val="Arial"/>
      <charset val="0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10"/>
      <name val="Arial"/>
      <charset val="0"/>
    </font>
    <font>
      <b/>
      <sz val="15"/>
      <color rgb="FF000000"/>
      <name val="宋体"/>
      <charset val="134"/>
    </font>
    <font>
      <b/>
      <sz val="10"/>
      <color indexed="8"/>
      <name val="仿宋"/>
      <charset val="134"/>
    </font>
    <font>
      <b/>
      <sz val="10"/>
      <color rgb="FF000000"/>
      <name val="仿宋"/>
      <charset val="134"/>
    </font>
    <font>
      <b/>
      <sz val="10"/>
      <name val="仿宋"/>
      <charset val="134"/>
    </font>
    <font>
      <b/>
      <sz val="10"/>
      <name val="仿宋"/>
      <charset val="0"/>
    </font>
    <font>
      <sz val="10"/>
      <color rgb="FF000000"/>
      <name val="宋体"/>
      <charset val="134"/>
    </font>
    <font>
      <sz val="10"/>
      <color indexed="8"/>
      <name val="Arial"/>
      <charset val="0"/>
    </font>
    <font>
      <b/>
      <sz val="12"/>
      <name val="仿宋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31" fillId="23" borderId="3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30" applyNumberFormat="0" applyFont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14" borderId="29" applyNumberFormat="0" applyAlignment="0" applyProtection="0">
      <alignment vertical="center"/>
    </xf>
    <xf numFmtId="0" fontId="34" fillId="14" borderId="33" applyNumberFormat="0" applyAlignment="0" applyProtection="0">
      <alignment vertical="center"/>
    </xf>
    <xf numFmtId="0" fontId="17" fillId="6" borderId="27" applyNumberFormat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27" fillId="0" borderId="31" applyNumberFormat="0" applyFill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6" fillId="0" borderId="13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6" fillId="0" borderId="15" xfId="0" applyFont="1" applyFill="1" applyBorder="1" applyAlignment="1"/>
    <xf numFmtId="0" fontId="3" fillId="0" borderId="23" xfId="0" applyFont="1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6" fillId="0" borderId="6" xfId="0" applyFont="1" applyFill="1" applyBorder="1" applyAlignment="1"/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1" fillId="0" borderId="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workbookViewId="0">
      <selection activeCell="O12" sqref="O12"/>
    </sheetView>
  </sheetViews>
  <sheetFormatPr defaultColWidth="9" defaultRowHeight="13.5"/>
  <cols>
    <col min="1" max="1" width="6.625" customWidth="1"/>
    <col min="3" max="11" width="7.625" customWidth="1"/>
    <col min="12" max="12" width="7" customWidth="1"/>
    <col min="13" max="13" width="12.875" customWidth="1"/>
  </cols>
  <sheetData>
    <row r="1" s="1" customFormat="1" ht="45" customHeight="1" spans="1:1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="2" customFormat="1" ht="25" customHeight="1" spans="1:13">
      <c r="A2" s="43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9" t="s">
        <v>10</v>
      </c>
      <c r="K2" s="50" t="s">
        <v>11</v>
      </c>
      <c r="L2" s="11" t="s">
        <v>12</v>
      </c>
      <c r="M2" s="12" t="s">
        <v>13</v>
      </c>
    </row>
    <row r="3" s="1" customFormat="1" ht="25" customHeight="1" spans="1:13">
      <c r="A3" s="82">
        <v>1</v>
      </c>
      <c r="B3" s="19" t="s">
        <v>14</v>
      </c>
      <c r="C3" s="20" t="s">
        <v>15</v>
      </c>
      <c r="D3" s="20" t="s">
        <v>16</v>
      </c>
      <c r="E3" s="20" t="s">
        <v>17</v>
      </c>
      <c r="F3" s="20" t="s">
        <v>18</v>
      </c>
      <c r="G3" s="21" t="s">
        <v>19</v>
      </c>
      <c r="H3" s="19">
        <v>144</v>
      </c>
      <c r="I3" s="19">
        <v>0</v>
      </c>
      <c r="J3" s="70">
        <v>86.8</v>
      </c>
      <c r="K3" s="70">
        <f t="shared" ref="K3:K10" si="0">H3+I3+J3</f>
        <v>230.8</v>
      </c>
      <c r="L3" s="28">
        <v>1</v>
      </c>
      <c r="M3" s="52" t="s">
        <v>20</v>
      </c>
    </row>
    <row r="4" s="1" customFormat="1" ht="25" customHeight="1" spans="1:13">
      <c r="A4" s="82">
        <v>2</v>
      </c>
      <c r="B4" s="19" t="s">
        <v>21</v>
      </c>
      <c r="C4" s="20" t="s">
        <v>22</v>
      </c>
      <c r="D4" s="20" t="s">
        <v>16</v>
      </c>
      <c r="E4" s="20" t="s">
        <v>17</v>
      </c>
      <c r="F4" s="20" t="s">
        <v>18</v>
      </c>
      <c r="G4" s="21" t="s">
        <v>19</v>
      </c>
      <c r="H4" s="19">
        <v>133.5</v>
      </c>
      <c r="I4" s="19">
        <v>10</v>
      </c>
      <c r="J4" s="70">
        <v>85.5</v>
      </c>
      <c r="K4" s="70">
        <f t="shared" si="0"/>
        <v>229</v>
      </c>
      <c r="L4" s="28">
        <v>2</v>
      </c>
      <c r="M4" s="52" t="s">
        <v>20</v>
      </c>
    </row>
    <row r="5" s="1" customFormat="1" ht="25" customHeight="1" spans="1:13">
      <c r="A5" s="82">
        <v>3</v>
      </c>
      <c r="B5" s="19" t="s">
        <v>23</v>
      </c>
      <c r="C5" s="20" t="s">
        <v>24</v>
      </c>
      <c r="D5" s="20" t="s">
        <v>16</v>
      </c>
      <c r="E5" s="20" t="s">
        <v>17</v>
      </c>
      <c r="F5" s="20" t="s">
        <v>18</v>
      </c>
      <c r="G5" s="21" t="s">
        <v>19</v>
      </c>
      <c r="H5" s="19">
        <v>124</v>
      </c>
      <c r="I5" s="19">
        <v>10</v>
      </c>
      <c r="J5" s="70">
        <v>80.07</v>
      </c>
      <c r="K5" s="70">
        <f t="shared" si="0"/>
        <v>214.07</v>
      </c>
      <c r="L5" s="28">
        <v>6</v>
      </c>
      <c r="M5" s="52"/>
    </row>
    <row r="6" s="1" customFormat="1" ht="25" customHeight="1" spans="1:13">
      <c r="A6" s="82">
        <v>4</v>
      </c>
      <c r="B6" s="19" t="s">
        <v>25</v>
      </c>
      <c r="C6" s="20" t="s">
        <v>26</v>
      </c>
      <c r="D6" s="20" t="s">
        <v>16</v>
      </c>
      <c r="E6" s="20" t="s">
        <v>17</v>
      </c>
      <c r="F6" s="20" t="s">
        <v>18</v>
      </c>
      <c r="G6" s="21" t="s">
        <v>19</v>
      </c>
      <c r="H6" s="19">
        <v>122</v>
      </c>
      <c r="I6" s="19">
        <v>10</v>
      </c>
      <c r="J6" s="70">
        <v>87.67</v>
      </c>
      <c r="K6" s="70">
        <f t="shared" si="0"/>
        <v>219.67</v>
      </c>
      <c r="L6" s="28">
        <v>3</v>
      </c>
      <c r="M6" s="52" t="s">
        <v>20</v>
      </c>
    </row>
    <row r="7" s="1" customFormat="1" ht="25" customHeight="1" spans="1:13">
      <c r="A7" s="82">
        <v>5</v>
      </c>
      <c r="B7" s="19" t="s">
        <v>27</v>
      </c>
      <c r="C7" s="20" t="s">
        <v>28</v>
      </c>
      <c r="D7" s="20" t="s">
        <v>16</v>
      </c>
      <c r="E7" s="20" t="s">
        <v>17</v>
      </c>
      <c r="F7" s="20" t="s">
        <v>18</v>
      </c>
      <c r="G7" s="21" t="s">
        <v>19</v>
      </c>
      <c r="H7" s="19">
        <v>128</v>
      </c>
      <c r="I7" s="19">
        <v>2</v>
      </c>
      <c r="J7" s="70">
        <v>84.37</v>
      </c>
      <c r="K7" s="70">
        <f t="shared" si="0"/>
        <v>214.37</v>
      </c>
      <c r="L7" s="28">
        <v>5</v>
      </c>
      <c r="M7" s="52"/>
    </row>
    <row r="8" s="1" customFormat="1" ht="25" customHeight="1" spans="1:13">
      <c r="A8" s="82">
        <v>6</v>
      </c>
      <c r="B8" s="19" t="s">
        <v>29</v>
      </c>
      <c r="C8" s="20" t="s">
        <v>30</v>
      </c>
      <c r="D8" s="20" t="s">
        <v>16</v>
      </c>
      <c r="E8" s="20" t="s">
        <v>17</v>
      </c>
      <c r="F8" s="20" t="s">
        <v>18</v>
      </c>
      <c r="G8" s="21" t="s">
        <v>19</v>
      </c>
      <c r="H8" s="19">
        <v>126</v>
      </c>
      <c r="I8" s="19">
        <v>2</v>
      </c>
      <c r="J8" s="70">
        <v>87.7</v>
      </c>
      <c r="K8" s="70">
        <f t="shared" si="0"/>
        <v>215.7</v>
      </c>
      <c r="L8" s="28">
        <v>4</v>
      </c>
      <c r="M8" s="52" t="s">
        <v>20</v>
      </c>
    </row>
    <row r="9" s="1" customFormat="1" ht="25" customHeight="1" spans="1:13">
      <c r="A9" s="82">
        <v>7</v>
      </c>
      <c r="B9" s="19" t="s">
        <v>31</v>
      </c>
      <c r="C9" s="20" t="s">
        <v>32</v>
      </c>
      <c r="D9" s="20" t="s">
        <v>16</v>
      </c>
      <c r="E9" s="20" t="s">
        <v>17</v>
      </c>
      <c r="F9" s="20" t="s">
        <v>18</v>
      </c>
      <c r="G9" s="21" t="s">
        <v>19</v>
      </c>
      <c r="H9" s="19">
        <v>115</v>
      </c>
      <c r="I9" s="19">
        <v>5</v>
      </c>
      <c r="J9" s="70">
        <v>83</v>
      </c>
      <c r="K9" s="70">
        <f t="shared" si="0"/>
        <v>203</v>
      </c>
      <c r="L9" s="28">
        <v>8</v>
      </c>
      <c r="M9" s="52"/>
    </row>
    <row r="10" s="1" customFormat="1" ht="25" customHeight="1" spans="1:13">
      <c r="A10" s="83">
        <v>8</v>
      </c>
      <c r="B10" s="66" t="s">
        <v>33</v>
      </c>
      <c r="C10" s="67" t="s">
        <v>34</v>
      </c>
      <c r="D10" s="67" t="s">
        <v>16</v>
      </c>
      <c r="E10" s="67" t="s">
        <v>17</v>
      </c>
      <c r="F10" s="67" t="s">
        <v>18</v>
      </c>
      <c r="G10" s="81" t="s">
        <v>19</v>
      </c>
      <c r="H10" s="66">
        <v>117.5</v>
      </c>
      <c r="I10" s="66">
        <v>0</v>
      </c>
      <c r="J10" s="73">
        <v>86.93</v>
      </c>
      <c r="K10" s="73">
        <f t="shared" si="0"/>
        <v>204.43</v>
      </c>
      <c r="L10" s="13">
        <v>7</v>
      </c>
      <c r="M10" s="14"/>
    </row>
  </sheetData>
  <mergeCells count="1">
    <mergeCell ref="A1:M1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M17" sqref="M17"/>
    </sheetView>
  </sheetViews>
  <sheetFormatPr defaultColWidth="9" defaultRowHeight="13.5" outlineLevelRow="4"/>
  <cols>
    <col min="1" max="1" width="6.25" customWidth="1"/>
    <col min="2" max="2" width="13.125" customWidth="1"/>
    <col min="3" max="3" width="7.375" customWidth="1"/>
    <col min="4" max="4" width="5.875" customWidth="1"/>
    <col min="5" max="6" width="7.375" customWidth="1"/>
    <col min="7" max="7" width="9.875" customWidth="1"/>
    <col min="8" max="8" width="7.875" customWidth="1"/>
    <col min="9" max="9" width="8.125" customWidth="1"/>
    <col min="10" max="10" width="7.625" customWidth="1"/>
    <col min="11" max="12" width="5.875" customWidth="1"/>
    <col min="13" max="13" width="11" customWidth="1"/>
  </cols>
  <sheetData>
    <row r="1" s="1" customFormat="1" ht="12.75"/>
    <row r="2" s="1" customFormat="1" ht="57" customHeight="1" spans="1:14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="2" customFormat="1" ht="30" customHeight="1" spans="1:13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10" t="s">
        <v>10</v>
      </c>
      <c r="K3" s="5" t="s">
        <v>11</v>
      </c>
      <c r="L3" s="11" t="s">
        <v>12</v>
      </c>
      <c r="M3" s="12" t="s">
        <v>13</v>
      </c>
    </row>
    <row r="4" s="1" customFormat="1" ht="30" customHeight="1" spans="1:13">
      <c r="A4" s="6">
        <v>1</v>
      </c>
      <c r="B4" s="7" t="s">
        <v>123</v>
      </c>
      <c r="C4" s="8" t="s">
        <v>124</v>
      </c>
      <c r="D4" s="8" t="s">
        <v>57</v>
      </c>
      <c r="E4" s="8" t="s">
        <v>37</v>
      </c>
      <c r="F4" s="8" t="s">
        <v>18</v>
      </c>
      <c r="G4" s="9" t="s">
        <v>125</v>
      </c>
      <c r="H4" s="7">
        <v>81</v>
      </c>
      <c r="I4" s="7">
        <v>2</v>
      </c>
      <c r="J4" s="7">
        <v>82</v>
      </c>
      <c r="K4" s="7">
        <f>H4+I4+J4</f>
        <v>165</v>
      </c>
      <c r="L4" s="13">
        <v>1</v>
      </c>
      <c r="M4" s="14" t="s">
        <v>20</v>
      </c>
    </row>
    <row r="5" s="1" customFormat="1" ht="12.75"/>
  </sheetData>
  <mergeCells count="1">
    <mergeCell ref="A2:N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H13" sqref="H13"/>
    </sheetView>
  </sheetViews>
  <sheetFormatPr defaultColWidth="9" defaultRowHeight="13.5"/>
  <cols>
    <col min="1" max="1" width="6.625" customWidth="1"/>
    <col min="4" max="12" width="7.625" customWidth="1"/>
    <col min="13" max="13" width="11.875" customWidth="1"/>
  </cols>
  <sheetData>
    <row r="1" s="1" customFormat="1" ht="45" customHeight="1" spans="1:1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="2" customFormat="1" ht="25" customHeight="1" spans="1:13">
      <c r="A2" s="43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9" t="s">
        <v>10</v>
      </c>
      <c r="K2" s="50" t="s">
        <v>11</v>
      </c>
      <c r="L2" s="69" t="s">
        <v>12</v>
      </c>
      <c r="M2" s="12" t="s">
        <v>13</v>
      </c>
    </row>
    <row r="3" s="1" customFormat="1" ht="25" customHeight="1" spans="1:13">
      <c r="A3" s="64">
        <v>1</v>
      </c>
      <c r="B3" s="19" t="s">
        <v>35</v>
      </c>
      <c r="C3" s="20" t="s">
        <v>36</v>
      </c>
      <c r="D3" s="20" t="s">
        <v>16</v>
      </c>
      <c r="E3" s="20" t="s">
        <v>37</v>
      </c>
      <c r="F3" s="20" t="s">
        <v>18</v>
      </c>
      <c r="G3" s="21" t="s">
        <v>19</v>
      </c>
      <c r="H3" s="19">
        <v>134</v>
      </c>
      <c r="I3" s="19">
        <v>10</v>
      </c>
      <c r="J3" s="70">
        <v>0</v>
      </c>
      <c r="K3" s="70">
        <f t="shared" ref="K3:K7" si="0">H3+I3+J3</f>
        <v>144</v>
      </c>
      <c r="L3" s="71">
        <v>5</v>
      </c>
      <c r="M3" s="52"/>
    </row>
    <row r="4" s="1" customFormat="1" ht="25" customHeight="1" spans="1:13">
      <c r="A4" s="64">
        <v>2</v>
      </c>
      <c r="B4" s="19" t="s">
        <v>38</v>
      </c>
      <c r="C4" s="20" t="s">
        <v>39</v>
      </c>
      <c r="D4" s="20" t="s">
        <v>16</v>
      </c>
      <c r="E4" s="20" t="s">
        <v>37</v>
      </c>
      <c r="F4" s="20" t="s">
        <v>18</v>
      </c>
      <c r="G4" s="21" t="s">
        <v>19</v>
      </c>
      <c r="H4" s="19">
        <v>122</v>
      </c>
      <c r="I4" s="19">
        <v>10</v>
      </c>
      <c r="J4" s="70">
        <v>83.67</v>
      </c>
      <c r="K4" s="70">
        <f t="shared" si="0"/>
        <v>215.67</v>
      </c>
      <c r="L4" s="71">
        <v>1</v>
      </c>
      <c r="M4" s="52" t="s">
        <v>20</v>
      </c>
    </row>
    <row r="5" s="1" customFormat="1" ht="25" customHeight="1" spans="1:13">
      <c r="A5" s="64">
        <v>3</v>
      </c>
      <c r="B5" s="19" t="s">
        <v>40</v>
      </c>
      <c r="C5" s="20" t="s">
        <v>41</v>
      </c>
      <c r="D5" s="20" t="s">
        <v>16</v>
      </c>
      <c r="E5" s="20" t="s">
        <v>37</v>
      </c>
      <c r="F5" s="20" t="s">
        <v>18</v>
      </c>
      <c r="G5" s="21" t="s">
        <v>19</v>
      </c>
      <c r="H5" s="19">
        <v>95</v>
      </c>
      <c r="I5" s="19">
        <v>10</v>
      </c>
      <c r="J5" s="70">
        <v>79.97</v>
      </c>
      <c r="K5" s="70">
        <f t="shared" si="0"/>
        <v>184.97</v>
      </c>
      <c r="L5" s="71">
        <v>2</v>
      </c>
      <c r="M5" s="52" t="s">
        <v>20</v>
      </c>
    </row>
    <row r="6" s="1" customFormat="1" ht="25" customHeight="1" spans="1:13">
      <c r="A6" s="64">
        <v>4</v>
      </c>
      <c r="B6" s="19" t="s">
        <v>42</v>
      </c>
      <c r="C6" s="20" t="s">
        <v>43</v>
      </c>
      <c r="D6" s="20" t="s">
        <v>16</v>
      </c>
      <c r="E6" s="20" t="s">
        <v>37</v>
      </c>
      <c r="F6" s="20" t="s">
        <v>18</v>
      </c>
      <c r="G6" s="21" t="s">
        <v>19</v>
      </c>
      <c r="H6" s="19">
        <v>88.5</v>
      </c>
      <c r="I6" s="19">
        <v>10</v>
      </c>
      <c r="J6" s="70">
        <v>80.87</v>
      </c>
      <c r="K6" s="70">
        <f t="shared" si="0"/>
        <v>179.37</v>
      </c>
      <c r="L6" s="71">
        <v>4</v>
      </c>
      <c r="M6" s="52"/>
    </row>
    <row r="7" s="1" customFormat="1" ht="25" customHeight="1" spans="1:13">
      <c r="A7" s="65">
        <v>5</v>
      </c>
      <c r="B7" s="66" t="s">
        <v>44</v>
      </c>
      <c r="C7" s="67" t="s">
        <v>45</v>
      </c>
      <c r="D7" s="67" t="s">
        <v>16</v>
      </c>
      <c r="E7" s="67" t="s">
        <v>37</v>
      </c>
      <c r="F7" s="67" t="s">
        <v>18</v>
      </c>
      <c r="G7" s="81" t="s">
        <v>19</v>
      </c>
      <c r="H7" s="66">
        <v>96.5</v>
      </c>
      <c r="I7" s="66">
        <v>2</v>
      </c>
      <c r="J7" s="73">
        <v>81.63</v>
      </c>
      <c r="K7" s="73">
        <f t="shared" si="0"/>
        <v>180.13</v>
      </c>
      <c r="L7" s="74">
        <v>3</v>
      </c>
      <c r="M7" s="14" t="s">
        <v>20</v>
      </c>
    </row>
    <row r="8" s="1" customFormat="1" ht="12.75"/>
    <row r="9" s="1" customFormat="1" ht="12.75"/>
  </sheetData>
  <mergeCells count="1">
    <mergeCell ref="A1:M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"/>
  <sheetViews>
    <sheetView workbookViewId="0">
      <selection activeCell="Q4" sqref="Q4"/>
    </sheetView>
  </sheetViews>
  <sheetFormatPr defaultColWidth="9" defaultRowHeight="13.5"/>
  <cols>
    <col min="1" max="1" width="5.375" customWidth="1"/>
    <col min="2" max="2" width="16" customWidth="1"/>
    <col min="4" max="4" width="6.625" customWidth="1"/>
    <col min="5" max="11" width="7.75" customWidth="1"/>
    <col min="12" max="12" width="7.125" customWidth="1"/>
    <col min="13" max="13" width="13.125" customWidth="1"/>
  </cols>
  <sheetData>
    <row r="1" s="1" customFormat="1" ht="48" customHeight="1" spans="1:1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="2" customFormat="1" ht="21" customHeight="1" spans="1:13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6" t="s">
        <v>10</v>
      </c>
      <c r="K2" s="31" t="s">
        <v>11</v>
      </c>
      <c r="L2" s="37" t="s">
        <v>12</v>
      </c>
      <c r="M2" s="38" t="s">
        <v>13</v>
      </c>
    </row>
    <row r="3" s="1" customFormat="1" ht="21" customHeight="1" spans="1:13">
      <c r="A3" s="32">
        <v>1</v>
      </c>
      <c r="B3" s="33" t="s">
        <v>46</v>
      </c>
      <c r="C3" s="33" t="s">
        <v>47</v>
      </c>
      <c r="D3" s="33" t="s">
        <v>16</v>
      </c>
      <c r="E3" s="33" t="s">
        <v>17</v>
      </c>
      <c r="F3" s="33" t="s">
        <v>18</v>
      </c>
      <c r="G3" s="79" t="s">
        <v>48</v>
      </c>
      <c r="H3" s="33">
        <v>125.5</v>
      </c>
      <c r="I3" s="33">
        <v>2</v>
      </c>
      <c r="J3" s="33">
        <v>85</v>
      </c>
      <c r="K3" s="33">
        <f t="shared" ref="K3:K9" si="0">H3+I3+J3</f>
        <v>212.5</v>
      </c>
      <c r="L3" s="39">
        <v>1</v>
      </c>
      <c r="M3" s="61" t="s">
        <v>20</v>
      </c>
    </row>
    <row r="4" s="1" customFormat="1" ht="21" customHeight="1" spans="1:13">
      <c r="A4" s="32">
        <v>2</v>
      </c>
      <c r="B4" s="33" t="s">
        <v>49</v>
      </c>
      <c r="C4" s="33" t="s">
        <v>50</v>
      </c>
      <c r="D4" s="33" t="s">
        <v>16</v>
      </c>
      <c r="E4" s="33" t="s">
        <v>17</v>
      </c>
      <c r="F4" s="33" t="s">
        <v>18</v>
      </c>
      <c r="G4" s="79" t="s">
        <v>48</v>
      </c>
      <c r="H4" s="33">
        <v>125</v>
      </c>
      <c r="I4" s="33">
        <v>2</v>
      </c>
      <c r="J4" s="33">
        <v>85</v>
      </c>
      <c r="K4" s="33">
        <f t="shared" si="0"/>
        <v>212</v>
      </c>
      <c r="L4" s="39">
        <v>2</v>
      </c>
      <c r="M4" s="61" t="s">
        <v>20</v>
      </c>
    </row>
    <row r="5" s="1" customFormat="1" ht="21" customHeight="1" spans="1:13">
      <c r="A5" s="32">
        <v>3</v>
      </c>
      <c r="B5" s="33" t="s">
        <v>51</v>
      </c>
      <c r="C5" s="33" t="s">
        <v>52</v>
      </c>
      <c r="D5" s="33" t="s">
        <v>16</v>
      </c>
      <c r="E5" s="33" t="s">
        <v>17</v>
      </c>
      <c r="F5" s="33" t="s">
        <v>18</v>
      </c>
      <c r="G5" s="79" t="s">
        <v>48</v>
      </c>
      <c r="H5" s="33">
        <v>108</v>
      </c>
      <c r="I5" s="33">
        <v>10</v>
      </c>
      <c r="J5" s="33">
        <v>86.33</v>
      </c>
      <c r="K5" s="33">
        <f t="shared" si="0"/>
        <v>204.33</v>
      </c>
      <c r="L5" s="39">
        <v>3</v>
      </c>
      <c r="M5" s="61" t="s">
        <v>20</v>
      </c>
    </row>
    <row r="6" s="1" customFormat="1" ht="21" customHeight="1" spans="1:13">
      <c r="A6" s="32">
        <v>4</v>
      </c>
      <c r="B6" s="33" t="s">
        <v>53</v>
      </c>
      <c r="C6" s="33" t="s">
        <v>54</v>
      </c>
      <c r="D6" s="33" t="s">
        <v>16</v>
      </c>
      <c r="E6" s="33" t="s">
        <v>17</v>
      </c>
      <c r="F6" s="33" t="s">
        <v>18</v>
      </c>
      <c r="G6" s="79" t="s">
        <v>48</v>
      </c>
      <c r="H6" s="33">
        <v>106.5</v>
      </c>
      <c r="I6" s="33">
        <v>10</v>
      </c>
      <c r="J6" s="33">
        <v>86.2</v>
      </c>
      <c r="K6" s="33">
        <f t="shared" si="0"/>
        <v>202.7</v>
      </c>
      <c r="L6" s="39">
        <v>4</v>
      </c>
      <c r="M6" s="61" t="s">
        <v>20</v>
      </c>
    </row>
    <row r="7" s="1" customFormat="1" ht="21" customHeight="1" spans="1:13">
      <c r="A7" s="32">
        <v>5</v>
      </c>
      <c r="B7" s="33" t="s">
        <v>55</v>
      </c>
      <c r="C7" s="33" t="s">
        <v>56</v>
      </c>
      <c r="D7" s="33" t="s">
        <v>57</v>
      </c>
      <c r="E7" s="33" t="s">
        <v>17</v>
      </c>
      <c r="F7" s="33" t="s">
        <v>18</v>
      </c>
      <c r="G7" s="79" t="s">
        <v>48</v>
      </c>
      <c r="H7" s="33">
        <v>102.5</v>
      </c>
      <c r="I7" s="33">
        <v>10</v>
      </c>
      <c r="J7" s="33">
        <v>83.37</v>
      </c>
      <c r="K7" s="33">
        <f t="shared" si="0"/>
        <v>195.87</v>
      </c>
      <c r="L7" s="39">
        <v>5</v>
      </c>
      <c r="M7" s="61"/>
    </row>
    <row r="8" s="1" customFormat="1" ht="21" customHeight="1" spans="1:13">
      <c r="A8" s="32">
        <v>6</v>
      </c>
      <c r="B8" s="33" t="s">
        <v>58</v>
      </c>
      <c r="C8" s="33" t="s">
        <v>59</v>
      </c>
      <c r="D8" s="33" t="s">
        <v>57</v>
      </c>
      <c r="E8" s="33" t="s">
        <v>17</v>
      </c>
      <c r="F8" s="33" t="s">
        <v>18</v>
      </c>
      <c r="G8" s="79" t="s">
        <v>48</v>
      </c>
      <c r="H8" s="33">
        <v>98.5</v>
      </c>
      <c r="I8" s="33">
        <v>10</v>
      </c>
      <c r="J8" s="33">
        <v>82.6</v>
      </c>
      <c r="K8" s="33">
        <f t="shared" si="0"/>
        <v>191.1</v>
      </c>
      <c r="L8" s="39">
        <v>6</v>
      </c>
      <c r="M8" s="61"/>
    </row>
    <row r="9" s="1" customFormat="1" ht="21" customHeight="1" spans="1:13">
      <c r="A9" s="34">
        <v>7</v>
      </c>
      <c r="B9" s="35" t="s">
        <v>60</v>
      </c>
      <c r="C9" s="35" t="s">
        <v>61</v>
      </c>
      <c r="D9" s="35" t="s">
        <v>16</v>
      </c>
      <c r="E9" s="35" t="s">
        <v>17</v>
      </c>
      <c r="F9" s="35" t="s">
        <v>18</v>
      </c>
      <c r="G9" s="78" t="s">
        <v>48</v>
      </c>
      <c r="H9" s="35">
        <v>106</v>
      </c>
      <c r="I9" s="35">
        <v>0</v>
      </c>
      <c r="J9" s="35">
        <v>0</v>
      </c>
      <c r="K9" s="35">
        <f t="shared" si="0"/>
        <v>106</v>
      </c>
      <c r="L9" s="41">
        <v>7</v>
      </c>
      <c r="M9" s="80"/>
    </row>
  </sheetData>
  <mergeCells count="1">
    <mergeCell ref="A1:M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"/>
  <sheetViews>
    <sheetView workbookViewId="0">
      <selection activeCell="M11" sqref="M11"/>
    </sheetView>
  </sheetViews>
  <sheetFormatPr defaultColWidth="9" defaultRowHeight="13.5" outlineLevelRow="3"/>
  <cols>
    <col min="1" max="1" width="6.75" customWidth="1"/>
    <col min="2" max="2" width="15.625" customWidth="1"/>
    <col min="3" max="11" width="7.5" customWidth="1"/>
    <col min="12" max="12" width="6.25" customWidth="1"/>
    <col min="13" max="13" width="12" customWidth="1"/>
  </cols>
  <sheetData>
    <row r="1" s="1" customFormat="1" ht="42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76" customFormat="1" ht="27" customHeight="1" spans="1:13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6" t="s">
        <v>10</v>
      </c>
      <c r="K2" s="31" t="s">
        <v>11</v>
      </c>
      <c r="L2" s="37" t="s">
        <v>12</v>
      </c>
      <c r="M2" s="38" t="s">
        <v>13</v>
      </c>
    </row>
    <row r="3" s="77" customFormat="1" ht="27" customHeight="1" spans="1:13">
      <c r="A3" s="34">
        <v>1</v>
      </c>
      <c r="B3" s="35" t="s">
        <v>62</v>
      </c>
      <c r="C3" s="35" t="s">
        <v>63</v>
      </c>
      <c r="D3" s="35" t="s">
        <v>16</v>
      </c>
      <c r="E3" s="35" t="s">
        <v>37</v>
      </c>
      <c r="F3" s="35" t="s">
        <v>18</v>
      </c>
      <c r="G3" s="78" t="s">
        <v>48</v>
      </c>
      <c r="H3" s="35">
        <v>95.5</v>
      </c>
      <c r="I3" s="35">
        <v>2</v>
      </c>
      <c r="J3" s="35">
        <v>84.5</v>
      </c>
      <c r="K3" s="35">
        <v>182</v>
      </c>
      <c r="L3" s="41">
        <v>1</v>
      </c>
      <c r="M3" s="72" t="s">
        <v>20</v>
      </c>
    </row>
    <row r="4" s="1" customFormat="1" ht="12.75"/>
  </sheetData>
  <mergeCells count="1">
    <mergeCell ref="A1:M1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O9" sqref="O9"/>
    </sheetView>
  </sheetViews>
  <sheetFormatPr defaultColWidth="9" defaultRowHeight="13.5" outlineLevelRow="5"/>
  <cols>
    <col min="2" max="2" width="14.75" customWidth="1"/>
    <col min="3" max="6" width="7" customWidth="1"/>
    <col min="7" max="7" width="7.5" customWidth="1"/>
    <col min="8" max="8" width="7" customWidth="1"/>
    <col min="9" max="10" width="7.5" customWidth="1"/>
    <col min="11" max="12" width="7" customWidth="1"/>
    <col min="13" max="13" width="11.125" customWidth="1"/>
  </cols>
  <sheetData>
    <row r="1" s="1" customFormat="1" ht="12.75"/>
    <row r="2" s="1" customFormat="1" ht="27" customHeight="1" spans="1:13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="2" customFormat="1" ht="24" customHeight="1" spans="1:13">
      <c r="A3" s="62" t="s">
        <v>1</v>
      </c>
      <c r="B3" s="63" t="s">
        <v>2</v>
      </c>
      <c r="C3" s="63" t="s">
        <v>3</v>
      </c>
      <c r="D3" s="63" t="s">
        <v>4</v>
      </c>
      <c r="E3" s="63" t="s">
        <v>5</v>
      </c>
      <c r="F3" s="63" t="s">
        <v>6</v>
      </c>
      <c r="G3" s="63" t="s">
        <v>7</v>
      </c>
      <c r="H3" s="63" t="s">
        <v>8</v>
      </c>
      <c r="I3" s="63" t="s">
        <v>9</v>
      </c>
      <c r="J3" s="49" t="s">
        <v>10</v>
      </c>
      <c r="K3" s="68" t="s">
        <v>11</v>
      </c>
      <c r="L3" s="69" t="s">
        <v>12</v>
      </c>
      <c r="M3" s="12" t="s">
        <v>13</v>
      </c>
    </row>
    <row r="4" s="1" customFormat="1" ht="24" customHeight="1" spans="1:13">
      <c r="A4" s="64">
        <v>1</v>
      </c>
      <c r="B4" s="19" t="s">
        <v>64</v>
      </c>
      <c r="C4" s="20" t="s">
        <v>65</v>
      </c>
      <c r="D4" s="20" t="s">
        <v>57</v>
      </c>
      <c r="E4" s="20" t="s">
        <v>37</v>
      </c>
      <c r="F4" s="20" t="s">
        <v>18</v>
      </c>
      <c r="G4" s="20" t="s">
        <v>66</v>
      </c>
      <c r="H4" s="19">
        <v>125.5</v>
      </c>
      <c r="I4" s="19">
        <v>10</v>
      </c>
      <c r="J4" s="70">
        <v>83.83</v>
      </c>
      <c r="K4" s="70">
        <f>H4+I4+J4</f>
        <v>219.33</v>
      </c>
      <c r="L4" s="71">
        <v>1</v>
      </c>
      <c r="M4" s="72" t="s">
        <v>20</v>
      </c>
    </row>
    <row r="5" s="1" customFormat="1" ht="24" customHeight="1" spans="1:13">
      <c r="A5" s="65">
        <v>2</v>
      </c>
      <c r="B5" s="66" t="s">
        <v>67</v>
      </c>
      <c r="C5" s="67" t="s">
        <v>68</v>
      </c>
      <c r="D5" s="67" t="s">
        <v>16</v>
      </c>
      <c r="E5" s="67" t="s">
        <v>37</v>
      </c>
      <c r="F5" s="67" t="s">
        <v>18</v>
      </c>
      <c r="G5" s="67" t="s">
        <v>66</v>
      </c>
      <c r="H5" s="66">
        <v>120</v>
      </c>
      <c r="I5" s="66">
        <v>0</v>
      </c>
      <c r="J5" s="73">
        <v>83.5</v>
      </c>
      <c r="K5" s="70">
        <f>H5+I5+J5</f>
        <v>203.5</v>
      </c>
      <c r="L5" s="74">
        <v>2</v>
      </c>
      <c r="M5" s="75"/>
    </row>
    <row r="6" s="1" customFormat="1" ht="12.75"/>
  </sheetData>
  <mergeCells count="1">
    <mergeCell ref="A2:M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workbookViewId="0">
      <selection activeCell="O15" sqref="O15"/>
    </sheetView>
  </sheetViews>
  <sheetFormatPr defaultColWidth="9" defaultRowHeight="13.5" outlineLevelRow="5"/>
  <cols>
    <col min="2" max="2" width="16" customWidth="1"/>
    <col min="3" max="7" width="7.5" customWidth="1"/>
    <col min="8" max="8" width="7.625" customWidth="1"/>
    <col min="9" max="9" width="7.75" customWidth="1"/>
    <col min="10" max="10" width="7.625" customWidth="1"/>
    <col min="11" max="12" width="7.5" customWidth="1"/>
    <col min="13" max="13" width="11.5" customWidth="1"/>
  </cols>
  <sheetData>
    <row r="1" s="1" customFormat="1" ht="4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2" customFormat="1" ht="19" customHeight="1" spans="1:13">
      <c r="A2" s="54" t="s">
        <v>1</v>
      </c>
      <c r="B2" s="55" t="s">
        <v>2</v>
      </c>
      <c r="C2" s="55" t="s">
        <v>3</v>
      </c>
      <c r="D2" s="55" t="s">
        <v>4</v>
      </c>
      <c r="E2" s="55" t="s">
        <v>5</v>
      </c>
      <c r="F2" s="55" t="s">
        <v>6</v>
      </c>
      <c r="G2" s="55" t="s">
        <v>7</v>
      </c>
      <c r="H2" s="55" t="s">
        <v>8</v>
      </c>
      <c r="I2" s="55" t="s">
        <v>9</v>
      </c>
      <c r="J2" s="58" t="s">
        <v>10</v>
      </c>
      <c r="K2" s="59" t="s">
        <v>11</v>
      </c>
      <c r="L2" s="37" t="s">
        <v>12</v>
      </c>
      <c r="M2" s="38" t="s">
        <v>13</v>
      </c>
    </row>
    <row r="3" s="1" customFormat="1" ht="19" customHeight="1" spans="1:13">
      <c r="A3" s="56">
        <v>1</v>
      </c>
      <c r="B3" s="57" t="s">
        <v>69</v>
      </c>
      <c r="C3" s="57" t="s">
        <v>70</v>
      </c>
      <c r="D3" s="57" t="s">
        <v>16</v>
      </c>
      <c r="E3" s="57" t="s">
        <v>17</v>
      </c>
      <c r="F3" s="57" t="s">
        <v>18</v>
      </c>
      <c r="G3" s="57" t="s">
        <v>71</v>
      </c>
      <c r="H3" s="57">
        <v>120</v>
      </c>
      <c r="I3" s="57">
        <v>10</v>
      </c>
      <c r="J3" s="60">
        <v>80.67</v>
      </c>
      <c r="K3" s="60">
        <f t="shared" ref="K3:K6" si="0">H3+I3+J3</f>
        <v>210.67</v>
      </c>
      <c r="L3" s="39">
        <v>1</v>
      </c>
      <c r="M3" s="61" t="s">
        <v>20</v>
      </c>
    </row>
    <row r="4" s="1" customFormat="1" ht="19" customHeight="1" spans="1:13">
      <c r="A4" s="56">
        <v>2</v>
      </c>
      <c r="B4" s="57" t="s">
        <v>72</v>
      </c>
      <c r="C4" s="57" t="s">
        <v>73</v>
      </c>
      <c r="D4" s="57" t="s">
        <v>16</v>
      </c>
      <c r="E4" s="57" t="s">
        <v>17</v>
      </c>
      <c r="F4" s="57" t="s">
        <v>18</v>
      </c>
      <c r="G4" s="57" t="s">
        <v>71</v>
      </c>
      <c r="H4" s="57">
        <v>122.5</v>
      </c>
      <c r="I4" s="57">
        <v>2</v>
      </c>
      <c r="J4" s="60">
        <v>82.33</v>
      </c>
      <c r="K4" s="60">
        <f t="shared" si="0"/>
        <v>206.83</v>
      </c>
      <c r="L4" s="39">
        <v>2</v>
      </c>
      <c r="M4" s="61" t="s">
        <v>20</v>
      </c>
    </row>
    <row r="5" s="1" customFormat="1" ht="19" customHeight="1" spans="1:13">
      <c r="A5" s="56">
        <v>3</v>
      </c>
      <c r="B5" s="57" t="s">
        <v>74</v>
      </c>
      <c r="C5" s="57" t="s">
        <v>75</v>
      </c>
      <c r="D5" s="57" t="s">
        <v>16</v>
      </c>
      <c r="E5" s="57" t="s">
        <v>17</v>
      </c>
      <c r="F5" s="57" t="s">
        <v>18</v>
      </c>
      <c r="G5" s="57" t="s">
        <v>71</v>
      </c>
      <c r="H5" s="57">
        <v>108.5</v>
      </c>
      <c r="I5" s="57">
        <v>10</v>
      </c>
      <c r="J5" s="60">
        <v>75.67</v>
      </c>
      <c r="K5" s="60">
        <f t="shared" si="0"/>
        <v>194.17</v>
      </c>
      <c r="L5" s="39">
        <v>3</v>
      </c>
      <c r="M5" s="61"/>
    </row>
    <row r="6" s="1" customFormat="1" ht="19" customHeight="1" spans="1:13">
      <c r="A6" s="56">
        <v>4</v>
      </c>
      <c r="B6" s="57" t="s">
        <v>76</v>
      </c>
      <c r="C6" s="57" t="s">
        <v>77</v>
      </c>
      <c r="D6" s="57" t="s">
        <v>16</v>
      </c>
      <c r="E6" s="57" t="s">
        <v>17</v>
      </c>
      <c r="F6" s="57" t="s">
        <v>18</v>
      </c>
      <c r="G6" s="57" t="s">
        <v>71</v>
      </c>
      <c r="H6" s="57">
        <v>111</v>
      </c>
      <c r="I6" s="57">
        <v>0</v>
      </c>
      <c r="J6" s="60">
        <v>0</v>
      </c>
      <c r="K6" s="60">
        <f t="shared" si="0"/>
        <v>111</v>
      </c>
      <c r="L6" s="39">
        <v>4</v>
      </c>
      <c r="M6" s="61"/>
    </row>
  </sheetData>
  <mergeCells count="1">
    <mergeCell ref="A1:M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"/>
  <sheetViews>
    <sheetView workbookViewId="0">
      <selection activeCell="O9" sqref="O9"/>
    </sheetView>
  </sheetViews>
  <sheetFormatPr defaultColWidth="9" defaultRowHeight="13.5" outlineLevelRow="4"/>
  <cols>
    <col min="1" max="1" width="6.5" customWidth="1"/>
    <col min="2" max="2" width="13.5" customWidth="1"/>
    <col min="3" max="12" width="7.375" customWidth="1"/>
    <col min="13" max="13" width="11.625" customWidth="1"/>
  </cols>
  <sheetData>
    <row r="1" s="1" customFormat="1" ht="27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2" customFormat="1" ht="21" customHeight="1" spans="1:13">
      <c r="A2" s="43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9" t="s">
        <v>10</v>
      </c>
      <c r="K2" s="50" t="s">
        <v>11</v>
      </c>
      <c r="L2" s="11" t="s">
        <v>12</v>
      </c>
      <c r="M2" s="12" t="s">
        <v>13</v>
      </c>
    </row>
    <row r="3" s="1" customFormat="1" ht="21" customHeight="1" spans="1:13">
      <c r="A3" s="45">
        <v>5</v>
      </c>
      <c r="B3" s="46" t="s">
        <v>78</v>
      </c>
      <c r="C3" s="46" t="s">
        <v>79</v>
      </c>
      <c r="D3" s="46" t="s">
        <v>16</v>
      </c>
      <c r="E3" s="46" t="s">
        <v>37</v>
      </c>
      <c r="F3" s="46" t="s">
        <v>18</v>
      </c>
      <c r="G3" s="46" t="s">
        <v>71</v>
      </c>
      <c r="H3" s="46">
        <v>110</v>
      </c>
      <c r="I3" s="46">
        <v>0</v>
      </c>
      <c r="J3" s="51">
        <v>80.33</v>
      </c>
      <c r="K3" s="51">
        <f>H3+I3+J3</f>
        <v>190.33</v>
      </c>
      <c r="L3" s="28">
        <v>1</v>
      </c>
      <c r="M3" s="52" t="s">
        <v>80</v>
      </c>
    </row>
    <row r="4" s="1" customFormat="1" ht="21" customHeight="1" spans="1:13">
      <c r="A4" s="47">
        <v>6</v>
      </c>
      <c r="B4" s="48" t="s">
        <v>81</v>
      </c>
      <c r="C4" s="48" t="s">
        <v>82</v>
      </c>
      <c r="D4" s="48" t="s">
        <v>16</v>
      </c>
      <c r="E4" s="48" t="s">
        <v>37</v>
      </c>
      <c r="F4" s="48" t="s">
        <v>18</v>
      </c>
      <c r="G4" s="48" t="s">
        <v>71</v>
      </c>
      <c r="H4" s="48">
        <v>85</v>
      </c>
      <c r="I4" s="48">
        <v>10</v>
      </c>
      <c r="J4" s="53">
        <v>83.33</v>
      </c>
      <c r="K4" s="53">
        <f>H4+I4+J4</f>
        <v>178.33</v>
      </c>
      <c r="L4" s="13">
        <v>2</v>
      </c>
      <c r="M4" s="14"/>
    </row>
    <row r="5" s="1" customFormat="1" ht="12.75"/>
  </sheetData>
  <mergeCells count="1">
    <mergeCell ref="A1:N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M6" sqref="M6"/>
    </sheetView>
  </sheetViews>
  <sheetFormatPr defaultColWidth="9" defaultRowHeight="13.5"/>
  <cols>
    <col min="1" max="1" width="7" customWidth="1"/>
    <col min="2" max="2" width="15.75" customWidth="1"/>
    <col min="3" max="3" width="6.75" customWidth="1"/>
    <col min="4" max="4" width="6.25" customWidth="1"/>
    <col min="5" max="6" width="6.75" customWidth="1"/>
    <col min="7" max="7" width="8.125" customWidth="1"/>
    <col min="8" max="8" width="8" customWidth="1"/>
    <col min="9" max="9" width="8.125" customWidth="1"/>
    <col min="10" max="10" width="7.75" customWidth="1"/>
    <col min="11" max="11" width="6.75" customWidth="1"/>
    <col min="12" max="12" width="6" customWidth="1"/>
    <col min="13" max="13" width="11.5" customWidth="1"/>
  </cols>
  <sheetData>
    <row r="1" s="1" customFormat="1" ht="50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2" customFormat="1" ht="26" customHeight="1" spans="1:13">
      <c r="A2" s="30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6" t="s">
        <v>10</v>
      </c>
      <c r="K2" s="31" t="s">
        <v>11</v>
      </c>
      <c r="L2" s="37" t="s">
        <v>12</v>
      </c>
      <c r="M2" s="38" t="s">
        <v>13</v>
      </c>
    </row>
    <row r="3" s="1" customFormat="1" ht="26" customHeight="1" spans="1:13">
      <c r="A3" s="32">
        <v>1</v>
      </c>
      <c r="B3" s="33" t="s">
        <v>83</v>
      </c>
      <c r="C3" s="33" t="s">
        <v>84</v>
      </c>
      <c r="D3" s="33" t="s">
        <v>16</v>
      </c>
      <c r="E3" s="33" t="s">
        <v>17</v>
      </c>
      <c r="F3" s="33" t="s">
        <v>18</v>
      </c>
      <c r="G3" s="33" t="s">
        <v>85</v>
      </c>
      <c r="H3" s="33">
        <v>131</v>
      </c>
      <c r="I3" s="33">
        <v>10</v>
      </c>
      <c r="J3" s="33">
        <v>83</v>
      </c>
      <c r="K3" s="33">
        <f t="shared" ref="K3:K10" si="0">J3+I3+H3</f>
        <v>224</v>
      </c>
      <c r="L3" s="39">
        <v>1</v>
      </c>
      <c r="M3" s="40" t="s">
        <v>20</v>
      </c>
    </row>
    <row r="4" s="1" customFormat="1" ht="26" customHeight="1" spans="1:13">
      <c r="A4" s="32">
        <v>2</v>
      </c>
      <c r="B4" s="33" t="s">
        <v>86</v>
      </c>
      <c r="C4" s="33" t="s">
        <v>87</v>
      </c>
      <c r="D4" s="33" t="s">
        <v>16</v>
      </c>
      <c r="E4" s="33" t="s">
        <v>17</v>
      </c>
      <c r="F4" s="33" t="s">
        <v>18</v>
      </c>
      <c r="G4" s="33" t="s">
        <v>85</v>
      </c>
      <c r="H4" s="33">
        <v>135</v>
      </c>
      <c r="I4" s="33">
        <v>0</v>
      </c>
      <c r="J4" s="33">
        <v>81.33</v>
      </c>
      <c r="K4" s="33">
        <f t="shared" si="0"/>
        <v>216.33</v>
      </c>
      <c r="L4" s="39">
        <v>3</v>
      </c>
      <c r="M4" s="40" t="s">
        <v>20</v>
      </c>
    </row>
    <row r="5" s="1" customFormat="1" ht="26" customHeight="1" spans="1:13">
      <c r="A5" s="32">
        <v>3</v>
      </c>
      <c r="B5" s="33" t="s">
        <v>88</v>
      </c>
      <c r="C5" s="33" t="s">
        <v>89</v>
      </c>
      <c r="D5" s="33" t="s">
        <v>16</v>
      </c>
      <c r="E5" s="33" t="s">
        <v>17</v>
      </c>
      <c r="F5" s="33" t="s">
        <v>18</v>
      </c>
      <c r="G5" s="33" t="s">
        <v>85</v>
      </c>
      <c r="H5" s="33">
        <v>121.5</v>
      </c>
      <c r="I5" s="33">
        <v>10</v>
      </c>
      <c r="J5" s="33">
        <v>85</v>
      </c>
      <c r="K5" s="33">
        <f t="shared" si="0"/>
        <v>216.5</v>
      </c>
      <c r="L5" s="39">
        <v>2</v>
      </c>
      <c r="M5" s="40" t="s">
        <v>20</v>
      </c>
    </row>
    <row r="6" s="1" customFormat="1" ht="26" customHeight="1" spans="1:13">
      <c r="A6" s="32">
        <v>4</v>
      </c>
      <c r="B6" s="33" t="s">
        <v>90</v>
      </c>
      <c r="C6" s="33" t="s">
        <v>91</v>
      </c>
      <c r="D6" s="33" t="s">
        <v>16</v>
      </c>
      <c r="E6" s="33" t="s">
        <v>17</v>
      </c>
      <c r="F6" s="33" t="s">
        <v>18</v>
      </c>
      <c r="G6" s="33" t="s">
        <v>85</v>
      </c>
      <c r="H6" s="33">
        <v>118</v>
      </c>
      <c r="I6" s="33">
        <v>10</v>
      </c>
      <c r="J6" s="33">
        <v>80.67</v>
      </c>
      <c r="K6" s="33">
        <f t="shared" si="0"/>
        <v>208.67</v>
      </c>
      <c r="L6" s="39">
        <v>4</v>
      </c>
      <c r="M6" s="40" t="s">
        <v>20</v>
      </c>
    </row>
    <row r="7" s="1" customFormat="1" ht="26" customHeight="1" spans="1:13">
      <c r="A7" s="32">
        <v>5</v>
      </c>
      <c r="B7" s="33" t="s">
        <v>92</v>
      </c>
      <c r="C7" s="33" t="s">
        <v>93</v>
      </c>
      <c r="D7" s="33" t="s">
        <v>16</v>
      </c>
      <c r="E7" s="33" t="s">
        <v>17</v>
      </c>
      <c r="F7" s="33" t="s">
        <v>18</v>
      </c>
      <c r="G7" s="33" t="s">
        <v>85</v>
      </c>
      <c r="H7" s="33">
        <v>122.5</v>
      </c>
      <c r="I7" s="33">
        <v>0</v>
      </c>
      <c r="J7" s="33">
        <v>84.67</v>
      </c>
      <c r="K7" s="33">
        <f t="shared" si="0"/>
        <v>207.17</v>
      </c>
      <c r="L7" s="39">
        <v>5</v>
      </c>
      <c r="M7" s="40"/>
    </row>
    <row r="8" s="1" customFormat="1" ht="26" customHeight="1" spans="1:13">
      <c r="A8" s="32">
        <v>6</v>
      </c>
      <c r="B8" s="33" t="s">
        <v>94</v>
      </c>
      <c r="C8" s="33" t="s">
        <v>95</v>
      </c>
      <c r="D8" s="33" t="s">
        <v>16</v>
      </c>
      <c r="E8" s="33" t="s">
        <v>17</v>
      </c>
      <c r="F8" s="33" t="s">
        <v>18</v>
      </c>
      <c r="G8" s="33" t="s">
        <v>85</v>
      </c>
      <c r="H8" s="33">
        <v>98.5</v>
      </c>
      <c r="I8" s="33">
        <v>10</v>
      </c>
      <c r="J8" s="33">
        <v>75.33</v>
      </c>
      <c r="K8" s="33">
        <f t="shared" si="0"/>
        <v>183.83</v>
      </c>
      <c r="L8" s="39">
        <v>6</v>
      </c>
      <c r="M8" s="40"/>
    </row>
    <row r="9" s="1" customFormat="1" ht="26" customHeight="1" spans="1:13">
      <c r="A9" s="32">
        <v>7</v>
      </c>
      <c r="B9" s="33" t="s">
        <v>96</v>
      </c>
      <c r="C9" s="33" t="s">
        <v>97</v>
      </c>
      <c r="D9" s="33" t="s">
        <v>16</v>
      </c>
      <c r="E9" s="33" t="s">
        <v>17</v>
      </c>
      <c r="F9" s="33" t="s">
        <v>18</v>
      </c>
      <c r="G9" s="33" t="s">
        <v>85</v>
      </c>
      <c r="H9" s="33">
        <v>97.5</v>
      </c>
      <c r="I9" s="33">
        <v>10</v>
      </c>
      <c r="J9" s="33">
        <v>0</v>
      </c>
      <c r="K9" s="33">
        <f t="shared" si="0"/>
        <v>107.5</v>
      </c>
      <c r="L9" s="39">
        <v>7</v>
      </c>
      <c r="M9" s="40"/>
    </row>
    <row r="10" s="1" customFormat="1" ht="26" customHeight="1" spans="1:13">
      <c r="A10" s="34">
        <v>8</v>
      </c>
      <c r="B10" s="35" t="s">
        <v>98</v>
      </c>
      <c r="C10" s="35" t="s">
        <v>99</v>
      </c>
      <c r="D10" s="35" t="s">
        <v>16</v>
      </c>
      <c r="E10" s="35" t="s">
        <v>17</v>
      </c>
      <c r="F10" s="35" t="s">
        <v>18</v>
      </c>
      <c r="G10" s="35" t="s">
        <v>85</v>
      </c>
      <c r="H10" s="35">
        <v>92</v>
      </c>
      <c r="I10" s="35">
        <v>10</v>
      </c>
      <c r="J10" s="35">
        <v>0</v>
      </c>
      <c r="K10" s="35">
        <f t="shared" si="0"/>
        <v>102</v>
      </c>
      <c r="L10" s="41">
        <v>8</v>
      </c>
      <c r="M10" s="42"/>
    </row>
  </sheetData>
  <mergeCells count="1">
    <mergeCell ref="A1:M1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workbookViewId="0">
      <selection activeCell="N11" sqref="N11"/>
    </sheetView>
  </sheetViews>
  <sheetFormatPr defaultColWidth="9" defaultRowHeight="13.5"/>
  <cols>
    <col min="1" max="1" width="6.375" customWidth="1"/>
    <col min="2" max="2" width="13.5" customWidth="1"/>
    <col min="3" max="12" width="7.375" customWidth="1"/>
    <col min="13" max="13" width="11.625" customWidth="1"/>
  </cols>
  <sheetData>
    <row r="1" s="1" customFormat="1" ht="27" customHeight="1" spans="1:13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="2" customFormat="1" ht="17" customHeight="1" spans="1:13">
      <c r="A2" s="16" t="s">
        <v>1</v>
      </c>
      <c r="B2" s="17" t="s">
        <v>2</v>
      </c>
      <c r="C2" s="17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26" t="s">
        <v>10</v>
      </c>
      <c r="K2" s="17" t="s">
        <v>11</v>
      </c>
      <c r="L2" s="27" t="s">
        <v>12</v>
      </c>
      <c r="M2" s="27" t="s">
        <v>13</v>
      </c>
    </row>
    <row r="3" s="1" customFormat="1" ht="21" customHeight="1" spans="1:13">
      <c r="A3" s="18">
        <v>1</v>
      </c>
      <c r="B3" s="19" t="s">
        <v>100</v>
      </c>
      <c r="C3" s="20" t="s">
        <v>101</v>
      </c>
      <c r="D3" s="20" t="s">
        <v>57</v>
      </c>
      <c r="E3" s="20" t="s">
        <v>17</v>
      </c>
      <c r="F3" s="20" t="s">
        <v>18</v>
      </c>
      <c r="G3" s="21" t="s">
        <v>102</v>
      </c>
      <c r="H3" s="19">
        <v>130.5</v>
      </c>
      <c r="I3" s="19">
        <v>10</v>
      </c>
      <c r="J3" s="19">
        <v>83.17</v>
      </c>
      <c r="K3" s="19">
        <f t="shared" ref="K3:K13" si="0">H3+I3+J3</f>
        <v>223.67</v>
      </c>
      <c r="L3" s="28">
        <v>1</v>
      </c>
      <c r="M3" s="29" t="s">
        <v>20</v>
      </c>
    </row>
    <row r="4" s="1" customFormat="1" ht="21" customHeight="1" spans="1:13">
      <c r="A4" s="18">
        <v>2</v>
      </c>
      <c r="B4" s="19" t="s">
        <v>103</v>
      </c>
      <c r="C4" s="20" t="s">
        <v>104</v>
      </c>
      <c r="D4" s="20" t="s">
        <v>16</v>
      </c>
      <c r="E4" s="20" t="s">
        <v>17</v>
      </c>
      <c r="F4" s="20" t="s">
        <v>18</v>
      </c>
      <c r="G4" s="21" t="s">
        <v>102</v>
      </c>
      <c r="H4" s="19">
        <v>120.5</v>
      </c>
      <c r="I4" s="19">
        <v>5</v>
      </c>
      <c r="J4" s="19">
        <v>83.17</v>
      </c>
      <c r="K4" s="19">
        <f t="shared" si="0"/>
        <v>208.67</v>
      </c>
      <c r="L4" s="28">
        <v>3</v>
      </c>
      <c r="M4" s="29" t="s">
        <v>20</v>
      </c>
    </row>
    <row r="5" s="1" customFormat="1" ht="21" customHeight="1" spans="1:13">
      <c r="A5" s="18">
        <v>3</v>
      </c>
      <c r="B5" s="19" t="s">
        <v>105</v>
      </c>
      <c r="C5" s="20" t="s">
        <v>106</v>
      </c>
      <c r="D5" s="20" t="s">
        <v>57</v>
      </c>
      <c r="E5" s="20" t="s">
        <v>17</v>
      </c>
      <c r="F5" s="20" t="s">
        <v>18</v>
      </c>
      <c r="G5" s="21" t="s">
        <v>102</v>
      </c>
      <c r="H5" s="19">
        <v>124.5</v>
      </c>
      <c r="I5" s="19">
        <v>0</v>
      </c>
      <c r="J5" s="19">
        <v>84.73</v>
      </c>
      <c r="K5" s="19">
        <f t="shared" si="0"/>
        <v>209.23</v>
      </c>
      <c r="L5" s="28">
        <v>2</v>
      </c>
      <c r="M5" s="29" t="s">
        <v>20</v>
      </c>
    </row>
    <row r="6" s="1" customFormat="1" ht="21" customHeight="1" spans="1:13">
      <c r="A6" s="18">
        <v>4</v>
      </c>
      <c r="B6" s="19" t="s">
        <v>107</v>
      </c>
      <c r="C6" s="20" t="s">
        <v>108</v>
      </c>
      <c r="D6" s="20" t="s">
        <v>16</v>
      </c>
      <c r="E6" s="20" t="s">
        <v>17</v>
      </c>
      <c r="F6" s="20" t="s">
        <v>18</v>
      </c>
      <c r="G6" s="21" t="s">
        <v>102</v>
      </c>
      <c r="H6" s="19">
        <v>111</v>
      </c>
      <c r="I6" s="19">
        <v>10</v>
      </c>
      <c r="J6" s="19">
        <v>80.17</v>
      </c>
      <c r="K6" s="19">
        <f t="shared" si="0"/>
        <v>201.17</v>
      </c>
      <c r="L6" s="28">
        <v>4</v>
      </c>
      <c r="M6" s="29" t="s">
        <v>20</v>
      </c>
    </row>
    <row r="7" s="1" customFormat="1" ht="21" customHeight="1" spans="1:13">
      <c r="A7" s="18">
        <v>5</v>
      </c>
      <c r="B7" s="19" t="s">
        <v>109</v>
      </c>
      <c r="C7" s="20" t="s">
        <v>110</v>
      </c>
      <c r="D7" s="20" t="s">
        <v>57</v>
      </c>
      <c r="E7" s="20" t="s">
        <v>17</v>
      </c>
      <c r="F7" s="20" t="s">
        <v>18</v>
      </c>
      <c r="G7" s="21" t="s">
        <v>102</v>
      </c>
      <c r="H7" s="19">
        <v>109.5</v>
      </c>
      <c r="I7" s="19">
        <v>10</v>
      </c>
      <c r="J7" s="19">
        <v>80.67</v>
      </c>
      <c r="K7" s="19">
        <f t="shared" si="0"/>
        <v>200.17</v>
      </c>
      <c r="L7" s="28">
        <v>5</v>
      </c>
      <c r="M7" s="29" t="s">
        <v>20</v>
      </c>
    </row>
    <row r="8" s="1" customFormat="1" ht="21" customHeight="1" spans="1:13">
      <c r="A8" s="18">
        <v>6</v>
      </c>
      <c r="B8" s="19" t="s">
        <v>111</v>
      </c>
      <c r="C8" s="20" t="s">
        <v>112</v>
      </c>
      <c r="D8" s="20" t="s">
        <v>16</v>
      </c>
      <c r="E8" s="20" t="s">
        <v>17</v>
      </c>
      <c r="F8" s="20" t="s">
        <v>18</v>
      </c>
      <c r="G8" s="21" t="s">
        <v>102</v>
      </c>
      <c r="H8" s="19">
        <v>117.5</v>
      </c>
      <c r="I8" s="19">
        <v>0</v>
      </c>
      <c r="J8" s="19">
        <v>81</v>
      </c>
      <c r="K8" s="19">
        <f t="shared" si="0"/>
        <v>198.5</v>
      </c>
      <c r="L8" s="28">
        <v>7</v>
      </c>
      <c r="M8" s="29"/>
    </row>
    <row r="9" s="1" customFormat="1" ht="21" customHeight="1" spans="1:13">
      <c r="A9" s="18">
        <v>7</v>
      </c>
      <c r="B9" s="19" t="s">
        <v>113</v>
      </c>
      <c r="C9" s="20" t="s">
        <v>114</v>
      </c>
      <c r="D9" s="20" t="s">
        <v>57</v>
      </c>
      <c r="E9" s="20" t="s">
        <v>17</v>
      </c>
      <c r="F9" s="20" t="s">
        <v>18</v>
      </c>
      <c r="G9" s="21" t="s">
        <v>102</v>
      </c>
      <c r="H9" s="19">
        <v>105</v>
      </c>
      <c r="I9" s="19">
        <v>10</v>
      </c>
      <c r="J9" s="19">
        <v>83.83</v>
      </c>
      <c r="K9" s="19">
        <f t="shared" si="0"/>
        <v>198.83</v>
      </c>
      <c r="L9" s="28">
        <v>6</v>
      </c>
      <c r="M9" s="29" t="s">
        <v>20</v>
      </c>
    </row>
    <row r="10" s="1" customFormat="1" ht="21" customHeight="1" spans="1:13">
      <c r="A10" s="18">
        <v>8</v>
      </c>
      <c r="B10" s="19" t="s">
        <v>115</v>
      </c>
      <c r="C10" s="20" t="s">
        <v>116</v>
      </c>
      <c r="D10" s="20" t="s">
        <v>16</v>
      </c>
      <c r="E10" s="20" t="s">
        <v>17</v>
      </c>
      <c r="F10" s="20" t="s">
        <v>18</v>
      </c>
      <c r="G10" s="21" t="s">
        <v>102</v>
      </c>
      <c r="H10" s="19">
        <v>100.5</v>
      </c>
      <c r="I10" s="19">
        <v>10</v>
      </c>
      <c r="J10" s="19">
        <v>80.33</v>
      </c>
      <c r="K10" s="19">
        <f t="shared" si="0"/>
        <v>190.83</v>
      </c>
      <c r="L10" s="28">
        <v>9</v>
      </c>
      <c r="M10" s="29"/>
    </row>
    <row r="11" s="1" customFormat="1" ht="21" customHeight="1" spans="1:13">
      <c r="A11" s="18">
        <v>9</v>
      </c>
      <c r="B11" s="19" t="s">
        <v>117</v>
      </c>
      <c r="C11" s="20" t="s">
        <v>118</v>
      </c>
      <c r="D11" s="20" t="s">
        <v>57</v>
      </c>
      <c r="E11" s="20" t="s">
        <v>17</v>
      </c>
      <c r="F11" s="20" t="s">
        <v>18</v>
      </c>
      <c r="G11" s="21" t="s">
        <v>102</v>
      </c>
      <c r="H11" s="19">
        <v>100.5</v>
      </c>
      <c r="I11" s="19">
        <v>10</v>
      </c>
      <c r="J11" s="19">
        <v>83.33</v>
      </c>
      <c r="K11" s="19">
        <f t="shared" si="0"/>
        <v>193.83</v>
      </c>
      <c r="L11" s="28">
        <v>8</v>
      </c>
      <c r="M11" s="29"/>
    </row>
    <row r="12" s="1" customFormat="1" ht="21" customHeight="1" spans="1:13">
      <c r="A12" s="18">
        <v>10</v>
      </c>
      <c r="B12" s="19" t="s">
        <v>119</v>
      </c>
      <c r="C12" s="20" t="s">
        <v>120</v>
      </c>
      <c r="D12" s="20" t="s">
        <v>57</v>
      </c>
      <c r="E12" s="20" t="s">
        <v>17</v>
      </c>
      <c r="F12" s="20" t="s">
        <v>18</v>
      </c>
      <c r="G12" s="21" t="s">
        <v>102</v>
      </c>
      <c r="H12" s="19">
        <v>97.5</v>
      </c>
      <c r="I12" s="19">
        <v>10</v>
      </c>
      <c r="J12" s="19">
        <v>77</v>
      </c>
      <c r="K12" s="19">
        <f t="shared" si="0"/>
        <v>184.5</v>
      </c>
      <c r="L12" s="28">
        <v>11</v>
      </c>
      <c r="M12" s="29"/>
    </row>
    <row r="13" s="1" customFormat="1" ht="21" customHeight="1" spans="1:13">
      <c r="A13" s="22">
        <v>11</v>
      </c>
      <c r="B13" s="23" t="s">
        <v>121</v>
      </c>
      <c r="C13" s="24" t="s">
        <v>122</v>
      </c>
      <c r="D13" s="24" t="s">
        <v>16</v>
      </c>
      <c r="E13" s="24" t="s">
        <v>17</v>
      </c>
      <c r="F13" s="24" t="s">
        <v>18</v>
      </c>
      <c r="G13" s="25" t="s">
        <v>102</v>
      </c>
      <c r="H13" s="23">
        <v>105</v>
      </c>
      <c r="I13" s="23">
        <v>0</v>
      </c>
      <c r="J13" s="23">
        <v>81.33</v>
      </c>
      <c r="K13" s="23">
        <f t="shared" si="0"/>
        <v>186.33</v>
      </c>
      <c r="L13" s="28">
        <v>10</v>
      </c>
      <c r="M13" s="29"/>
    </row>
    <row r="14" s="1" customFormat="1" ht="12.75"/>
  </sheetData>
  <mergeCells count="1">
    <mergeCell ref="A1:M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小学语文总成绩</vt:lpstr>
      <vt:lpstr>初中语文总成绩</vt:lpstr>
      <vt:lpstr>小学数学总成绩</vt:lpstr>
      <vt:lpstr>初中数学总成绩</vt:lpstr>
      <vt:lpstr>初中化学总成绩</vt:lpstr>
      <vt:lpstr>小学英语总成绩</vt:lpstr>
      <vt:lpstr>初中英语总成绩</vt:lpstr>
      <vt:lpstr>小学信息技术总成绩</vt:lpstr>
      <vt:lpstr>小学体育总成绩</vt:lpstr>
      <vt:lpstr>初中体育总成绩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2019-08-04T06:30:00Z</dcterms:created>
  <dcterms:modified xsi:type="dcterms:W3CDTF">2019-08-04T08:21:06Z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