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2"/>
  </bookViews>
  <sheets>
    <sheet name="一村一大" sheetId="1" r:id="rId1"/>
    <sheet name="支医" sheetId="4" r:id="rId2"/>
    <sheet name="支教" sheetId="5" r:id="rId3"/>
  </sheets>
  <definedNames>
    <definedName name="_xlnm._FilterDatabase" localSheetId="0" hidden="1">一村一大!$B$4:$J$106</definedName>
  </definedNames>
  <calcPr calcId="144525"/>
</workbook>
</file>

<file path=xl/sharedStrings.xml><?xml version="1.0" encoding="utf-8"?>
<sst xmlns="http://schemas.openxmlformats.org/spreadsheetml/2006/main" count="473" uniqueCount="175">
  <si>
    <t>附件1</t>
  </si>
  <si>
    <t>2019年成都市高校毕业生服务基层项目招募总成绩及进入体检人员名单（一村一大）</t>
  </si>
  <si>
    <t>招聘单位：都江堰市人社局</t>
  </si>
  <si>
    <t>序号</t>
  </si>
  <si>
    <t>报考职位</t>
  </si>
  <si>
    <t>姓名</t>
  </si>
  <si>
    <t>笔试成绩</t>
  </si>
  <si>
    <t>笔试折合成绩</t>
  </si>
  <si>
    <t>面试成绩</t>
  </si>
  <si>
    <t>面试折合成绩</t>
  </si>
  <si>
    <t>总成绩</t>
  </si>
  <si>
    <t>职位排名</t>
  </si>
  <si>
    <t>是否进入体检</t>
  </si>
  <si>
    <t>01021村（社区）综合管理</t>
  </si>
  <si>
    <t>李金桓</t>
  </si>
  <si>
    <t>是</t>
  </si>
  <si>
    <t>余曦晨</t>
  </si>
  <si>
    <t>李鑫</t>
  </si>
  <si>
    <t>杨川镭</t>
  </si>
  <si>
    <t>陈庭亭</t>
  </si>
  <si>
    <t>高莎</t>
  </si>
  <si>
    <t>方柯</t>
  </si>
  <si>
    <t>杨鑫莉</t>
  </si>
  <si>
    <t>王芳</t>
  </si>
  <si>
    <t>周建力</t>
  </si>
  <si>
    <t>张嘉池</t>
  </si>
  <si>
    <t>陈韬竹</t>
  </si>
  <si>
    <t>戴柏艺</t>
  </si>
  <si>
    <t>赵鑫</t>
  </si>
  <si>
    <t>贾品鸥</t>
  </si>
  <si>
    <t>李雪晶</t>
  </si>
  <si>
    <t>唐梓培</t>
  </si>
  <si>
    <t>庞欢</t>
  </si>
  <si>
    <t>陈端齐</t>
  </si>
  <si>
    <t>袁一鑫</t>
  </si>
  <si>
    <t>彭冕</t>
  </si>
  <si>
    <t>杜煜嘉</t>
  </si>
  <si>
    <t>吴晓蝶</t>
  </si>
  <si>
    <t>范航</t>
  </si>
  <si>
    <t>刘钰力</t>
  </si>
  <si>
    <t>曾映雪</t>
  </si>
  <si>
    <t>朱秋旭</t>
  </si>
  <si>
    <t>黄云芬</t>
  </si>
  <si>
    <t>陈恒蓄</t>
  </si>
  <si>
    <t>万聪</t>
  </si>
  <si>
    <t>杨梅</t>
  </si>
  <si>
    <t>陈慧婕</t>
  </si>
  <si>
    <t>朱琳秋</t>
  </si>
  <si>
    <t>蒋珊珊</t>
  </si>
  <si>
    <t>高向东</t>
  </si>
  <si>
    <t>张玲才</t>
  </si>
  <si>
    <t>赖兵</t>
  </si>
  <si>
    <t>舒丽</t>
  </si>
  <si>
    <t>蒋晓璇</t>
  </si>
  <si>
    <t>刘佳明</t>
  </si>
  <si>
    <t>晋照雯</t>
  </si>
  <si>
    <t>黄丽</t>
  </si>
  <si>
    <t>熊昕</t>
  </si>
  <si>
    <t>安国权</t>
  </si>
  <si>
    <t>胡陶清</t>
  </si>
  <si>
    <t>雷丽蓉</t>
  </si>
  <si>
    <t>白雪</t>
  </si>
  <si>
    <t>王永芳</t>
  </si>
  <si>
    <t>王超</t>
  </si>
  <si>
    <t>彭利娟</t>
  </si>
  <si>
    <t>蒲杰</t>
  </si>
  <si>
    <t>宋美丽</t>
  </si>
  <si>
    <t>李霄</t>
  </si>
  <si>
    <t>米小双</t>
  </si>
  <si>
    <t>康冬梅</t>
  </si>
  <si>
    <t>岳继锟</t>
  </si>
  <si>
    <t>冯大镇</t>
  </si>
  <si>
    <t>左良雄</t>
  </si>
  <si>
    <t>任原野</t>
  </si>
  <si>
    <t>杨翕</t>
  </si>
  <si>
    <t>师坤</t>
  </si>
  <si>
    <t>否</t>
  </si>
  <si>
    <t>曾毅</t>
  </si>
  <si>
    <t>周荣成</t>
  </si>
  <si>
    <t>若门</t>
  </si>
  <si>
    <t>唐琳</t>
  </si>
  <si>
    <t>袁贤龙</t>
  </si>
  <si>
    <t>谷仁杰</t>
  </si>
  <si>
    <t>赵子艺</t>
  </si>
  <si>
    <t>唐雪凡</t>
  </si>
  <si>
    <t>杜佩珍</t>
  </si>
  <si>
    <t>任云飞</t>
  </si>
  <si>
    <t>王仪凤</t>
  </si>
  <si>
    <t>杨红庆</t>
  </si>
  <si>
    <t>杨婷</t>
  </si>
  <si>
    <t>史小娟</t>
  </si>
  <si>
    <t>严络</t>
  </si>
  <si>
    <t>杨晶</t>
  </si>
  <si>
    <t>陈峰</t>
  </si>
  <si>
    <t>李佳</t>
  </si>
  <si>
    <t>姜娜</t>
  </si>
  <si>
    <t>李红梅</t>
  </si>
  <si>
    <t>包玉敏</t>
  </si>
  <si>
    <t>王霞</t>
  </si>
  <si>
    <t>杜永勤</t>
  </si>
  <si>
    <t>李翔</t>
  </si>
  <si>
    <t>罗灿灿</t>
  </si>
  <si>
    <t>余丽娇</t>
  </si>
  <si>
    <t>张燕</t>
  </si>
  <si>
    <t>雷宇</t>
  </si>
  <si>
    <t>田龙</t>
  </si>
  <si>
    <t>达霄羽</t>
  </si>
  <si>
    <t>施霞</t>
  </si>
  <si>
    <t>王清华</t>
  </si>
  <si>
    <t>刘善聪</t>
  </si>
  <si>
    <t>吕浩</t>
  </si>
  <si>
    <t>杨忆琴</t>
  </si>
  <si>
    <t>左章祥</t>
  </si>
  <si>
    <t>文施宇</t>
  </si>
  <si>
    <t>面试缺考</t>
  </si>
  <si>
    <t>马音</t>
  </si>
  <si>
    <t>陈楠</t>
  </si>
  <si>
    <t>方文浩</t>
  </si>
  <si>
    <t>王祥</t>
  </si>
  <si>
    <t>附件2</t>
  </si>
  <si>
    <t>2019年成都市高校毕业生服务基层项目招募总成绩及进入体检人员名单（支医）</t>
  </si>
  <si>
    <t>03006临床医学</t>
  </si>
  <si>
    <t>邓润</t>
  </si>
  <si>
    <t>许梦婷</t>
  </si>
  <si>
    <t>马霞</t>
  </si>
  <si>
    <t>黄伟皓</t>
  </si>
  <si>
    <t>冉玉蓉</t>
  </si>
  <si>
    <t>马云琪</t>
  </si>
  <si>
    <t>吴陈雯</t>
  </si>
  <si>
    <t>03007护理学</t>
  </si>
  <si>
    <t>胡薪</t>
  </si>
  <si>
    <t>汪雅欣</t>
  </si>
  <si>
    <t>杨柠菲</t>
  </si>
  <si>
    <t>王娇</t>
  </si>
  <si>
    <t>阳吉</t>
  </si>
  <si>
    <t>杨明珠</t>
  </si>
  <si>
    <t>03008医学检验</t>
  </si>
  <si>
    <t>代凡玉</t>
  </si>
  <si>
    <t>张燕秋</t>
  </si>
  <si>
    <t>刘依晨</t>
  </si>
  <si>
    <t>03009医学影像</t>
  </si>
  <si>
    <t>杨欢</t>
  </si>
  <si>
    <t>03010中医学</t>
  </si>
  <si>
    <t>吴鑫萍</t>
  </si>
  <si>
    <t>周唯涵</t>
  </si>
  <si>
    <t>附件3</t>
  </si>
  <si>
    <t>2019年成都市高校毕业生服务基层项目招募总成绩及进入体检人员名单（支教）</t>
  </si>
  <si>
    <t>02037小学语文</t>
  </si>
  <si>
    <t>肖嘉璐</t>
  </si>
  <si>
    <t>周凤</t>
  </si>
  <si>
    <t>02038小学数学</t>
  </si>
  <si>
    <t>杨露</t>
  </si>
  <si>
    <t>杨志红</t>
  </si>
  <si>
    <t>02039小学音乐</t>
  </si>
  <si>
    <t>钟海琳</t>
  </si>
  <si>
    <t>王陈晨</t>
  </si>
  <si>
    <t>黄月</t>
  </si>
  <si>
    <t>袁珂</t>
  </si>
  <si>
    <t>辛娅莉</t>
  </si>
  <si>
    <t>02040小学体育</t>
  </si>
  <si>
    <t>宋佩薸</t>
  </si>
  <si>
    <t>胡钰淙</t>
  </si>
  <si>
    <t>夫晓文</t>
  </si>
  <si>
    <t>02041小学英语</t>
  </si>
  <si>
    <t>王敏</t>
  </si>
  <si>
    <t>黄怡岚</t>
  </si>
  <si>
    <t>王蕊</t>
  </si>
  <si>
    <t>杜贞</t>
  </si>
  <si>
    <t>赵国秀</t>
  </si>
  <si>
    <t>付玲</t>
  </si>
  <si>
    <t>02042初中物理</t>
  </si>
  <si>
    <t>梁钦卓</t>
  </si>
  <si>
    <t>付婉琳</t>
  </si>
  <si>
    <t>02043初中语文</t>
  </si>
  <si>
    <t>郭月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</si>
</sst>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6" fillId="28" borderId="3" applyNumberFormat="0" applyAlignment="0" applyProtection="0">
      <alignment vertical="center"/>
    </xf>
    <xf numFmtId="0" fontId="27" fillId="33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6"/>
  <sheetViews>
    <sheetView workbookViewId="0">
      <selection activeCell="N8" sqref="N8"/>
    </sheetView>
  </sheetViews>
  <sheetFormatPr defaultColWidth="9" defaultRowHeight="13.5"/>
  <cols>
    <col min="1" max="1" width="4.125" style="4" customWidth="1"/>
    <col min="2" max="2" width="23.375" customWidth="1"/>
    <col min="3" max="3" width="7.25" style="24" customWidth="1"/>
    <col min="4" max="4" width="7.625" customWidth="1"/>
    <col min="5" max="5" width="8.375" style="25" customWidth="1"/>
    <col min="6" max="6" width="7.625" style="4" customWidth="1"/>
    <col min="7" max="7" width="9.125" style="26" customWidth="1"/>
    <col min="8" max="8" width="7" style="26" customWidth="1"/>
    <col min="9" max="9" width="7.75" style="4" customWidth="1"/>
    <col min="10" max="10" width="8.875" style="4" customWidth="1"/>
  </cols>
  <sheetData>
    <row r="1" ht="27" customHeight="1" spans="1:16384">
      <c r="A1" s="5" t="s">
        <v>0</v>
      </c>
      <c r="B1" s="5"/>
      <c r="C1" s="6"/>
      <c r="D1" s="7"/>
      <c r="E1" s="7"/>
      <c r="F1" s="7"/>
      <c r="G1" s="7"/>
      <c r="H1" s="7"/>
      <c r="I1" s="21"/>
      <c r="J1" s="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51" customHeight="1" spans="1:10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="7" customFormat="1" ht="23.25" customHeight="1" spans="1:8">
      <c r="A3" s="9" t="s">
        <v>2</v>
      </c>
      <c r="B3" s="9"/>
      <c r="C3" s="9"/>
      <c r="D3" s="23"/>
      <c r="E3" s="23"/>
      <c r="F3" s="23"/>
      <c r="G3" s="28"/>
      <c r="H3" s="28"/>
    </row>
    <row r="4" s="3" customFormat="1" ht="24" spans="1:10">
      <c r="A4" s="11" t="s">
        <v>3</v>
      </c>
      <c r="B4" s="12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3" t="s">
        <v>9</v>
      </c>
      <c r="H4" s="13" t="s">
        <v>10</v>
      </c>
      <c r="I4" s="12" t="s">
        <v>11</v>
      </c>
      <c r="J4" s="12" t="s">
        <v>12</v>
      </c>
    </row>
    <row r="5" s="3" customFormat="1" ht="24" customHeight="1" spans="1:10">
      <c r="A5" s="14">
        <v>1</v>
      </c>
      <c r="B5" s="15" t="s">
        <v>13</v>
      </c>
      <c r="C5" s="15" t="s">
        <v>14</v>
      </c>
      <c r="D5" s="15">
        <v>65.7</v>
      </c>
      <c r="E5" s="16">
        <f>D5/2</f>
        <v>32.85</v>
      </c>
      <c r="F5" s="22">
        <v>81.67</v>
      </c>
      <c r="G5" s="19">
        <f>F5/2</f>
        <v>40.835</v>
      </c>
      <c r="H5" s="19">
        <f>D5*0.5+F5*0.5</f>
        <v>73.685</v>
      </c>
      <c r="I5" s="22">
        <v>1</v>
      </c>
      <c r="J5" s="22" t="s">
        <v>15</v>
      </c>
    </row>
    <row r="6" s="3" customFormat="1" ht="24" customHeight="1" spans="1:10">
      <c r="A6" s="14">
        <v>2</v>
      </c>
      <c r="B6" s="15" t="s">
        <v>13</v>
      </c>
      <c r="C6" s="15" t="s">
        <v>16</v>
      </c>
      <c r="D6" s="15">
        <v>63.9</v>
      </c>
      <c r="E6" s="16">
        <f t="shared" ref="E6:E37" si="0">D6/2</f>
        <v>31.95</v>
      </c>
      <c r="F6" s="22">
        <v>83</v>
      </c>
      <c r="G6" s="19">
        <f t="shared" ref="G6:G37" si="1">F6/2</f>
        <v>41.5</v>
      </c>
      <c r="H6" s="19">
        <f t="shared" ref="H5:H68" si="2">D6*0.5+F6*0.5</f>
        <v>73.45</v>
      </c>
      <c r="I6" s="22">
        <v>2</v>
      </c>
      <c r="J6" s="22" t="s">
        <v>15</v>
      </c>
    </row>
    <row r="7" s="3" customFormat="1" ht="24" customHeight="1" spans="1:10">
      <c r="A7" s="14">
        <v>3</v>
      </c>
      <c r="B7" s="15" t="s">
        <v>13</v>
      </c>
      <c r="C7" s="15" t="s">
        <v>17</v>
      </c>
      <c r="D7" s="15">
        <v>63.45</v>
      </c>
      <c r="E7" s="16">
        <f t="shared" si="0"/>
        <v>31.725</v>
      </c>
      <c r="F7" s="22">
        <v>83</v>
      </c>
      <c r="G7" s="19">
        <f t="shared" si="1"/>
        <v>41.5</v>
      </c>
      <c r="H7" s="19">
        <f t="shared" si="2"/>
        <v>73.225</v>
      </c>
      <c r="I7" s="22">
        <v>3</v>
      </c>
      <c r="J7" s="22" t="s">
        <v>15</v>
      </c>
    </row>
    <row r="8" s="3" customFormat="1" ht="24" customHeight="1" spans="1:10">
      <c r="A8" s="14">
        <v>4</v>
      </c>
      <c r="B8" s="15" t="s">
        <v>13</v>
      </c>
      <c r="C8" s="15" t="s">
        <v>18</v>
      </c>
      <c r="D8" s="15">
        <v>64.65</v>
      </c>
      <c r="E8" s="16">
        <f t="shared" si="0"/>
        <v>32.325</v>
      </c>
      <c r="F8" s="22">
        <v>81.33</v>
      </c>
      <c r="G8" s="19">
        <f t="shared" si="1"/>
        <v>40.665</v>
      </c>
      <c r="H8" s="19">
        <f t="shared" si="2"/>
        <v>72.99</v>
      </c>
      <c r="I8" s="22">
        <v>4</v>
      </c>
      <c r="J8" s="22" t="s">
        <v>15</v>
      </c>
    </row>
    <row r="9" ht="24" customHeight="1" spans="1:10">
      <c r="A9" s="14">
        <v>5</v>
      </c>
      <c r="B9" s="15" t="s">
        <v>13</v>
      </c>
      <c r="C9" s="15" t="s">
        <v>19</v>
      </c>
      <c r="D9" s="15">
        <v>63.5</v>
      </c>
      <c r="E9" s="16">
        <f t="shared" si="0"/>
        <v>31.75</v>
      </c>
      <c r="F9" s="22">
        <v>82.33</v>
      </c>
      <c r="G9" s="19">
        <f t="shared" si="1"/>
        <v>41.165</v>
      </c>
      <c r="H9" s="19">
        <f t="shared" si="2"/>
        <v>72.915</v>
      </c>
      <c r="I9" s="22">
        <v>5</v>
      </c>
      <c r="J9" s="22" t="s">
        <v>15</v>
      </c>
    </row>
    <row r="10" s="3" customFormat="1" ht="21" customHeight="1" spans="1:10">
      <c r="A10" s="14">
        <v>6</v>
      </c>
      <c r="B10" s="15" t="s">
        <v>13</v>
      </c>
      <c r="C10" s="15" t="s">
        <v>20</v>
      </c>
      <c r="D10" s="15">
        <v>58.5</v>
      </c>
      <c r="E10" s="16">
        <f t="shared" si="0"/>
        <v>29.25</v>
      </c>
      <c r="F10" s="22">
        <v>87</v>
      </c>
      <c r="G10" s="19">
        <f t="shared" si="1"/>
        <v>43.5</v>
      </c>
      <c r="H10" s="19">
        <f t="shared" si="2"/>
        <v>72.75</v>
      </c>
      <c r="I10" s="22">
        <v>6</v>
      </c>
      <c r="J10" s="22" t="s">
        <v>15</v>
      </c>
    </row>
    <row r="11" s="3" customFormat="1" ht="21" customHeight="1" spans="1:10">
      <c r="A11" s="14">
        <v>7</v>
      </c>
      <c r="B11" s="15" t="s">
        <v>13</v>
      </c>
      <c r="C11" s="15" t="s">
        <v>21</v>
      </c>
      <c r="D11" s="15">
        <v>62.35</v>
      </c>
      <c r="E11" s="16">
        <f t="shared" si="0"/>
        <v>31.175</v>
      </c>
      <c r="F11" s="22">
        <v>82.67</v>
      </c>
      <c r="G11" s="19">
        <f t="shared" si="1"/>
        <v>41.335</v>
      </c>
      <c r="H11" s="19">
        <f t="shared" si="2"/>
        <v>72.51</v>
      </c>
      <c r="I11" s="22">
        <v>7</v>
      </c>
      <c r="J11" s="22" t="s">
        <v>15</v>
      </c>
    </row>
    <row r="12" s="3" customFormat="1" ht="21" customHeight="1" spans="1:10">
      <c r="A12" s="14">
        <v>8</v>
      </c>
      <c r="B12" s="15" t="s">
        <v>13</v>
      </c>
      <c r="C12" s="15" t="s">
        <v>22</v>
      </c>
      <c r="D12" s="15">
        <v>64.65</v>
      </c>
      <c r="E12" s="16">
        <f t="shared" si="0"/>
        <v>32.325</v>
      </c>
      <c r="F12" s="22">
        <v>80</v>
      </c>
      <c r="G12" s="19">
        <f t="shared" si="1"/>
        <v>40</v>
      </c>
      <c r="H12" s="19">
        <f t="shared" si="2"/>
        <v>72.325</v>
      </c>
      <c r="I12" s="22">
        <v>8</v>
      </c>
      <c r="J12" s="22" t="s">
        <v>15</v>
      </c>
    </row>
    <row r="13" s="3" customFormat="1" ht="21" customHeight="1" spans="1:10">
      <c r="A13" s="14">
        <v>9</v>
      </c>
      <c r="B13" s="15" t="s">
        <v>13</v>
      </c>
      <c r="C13" s="15" t="s">
        <v>23</v>
      </c>
      <c r="D13" s="15">
        <v>65.5</v>
      </c>
      <c r="E13" s="16">
        <f t="shared" si="0"/>
        <v>32.75</v>
      </c>
      <c r="F13" s="22">
        <v>79</v>
      </c>
      <c r="G13" s="19">
        <f t="shared" si="1"/>
        <v>39.5</v>
      </c>
      <c r="H13" s="19">
        <f t="shared" si="2"/>
        <v>72.25</v>
      </c>
      <c r="I13" s="22">
        <v>9</v>
      </c>
      <c r="J13" s="22" t="s">
        <v>15</v>
      </c>
    </row>
    <row r="14" s="3" customFormat="1" ht="21" customHeight="1" spans="1:10">
      <c r="A14" s="14">
        <v>10</v>
      </c>
      <c r="B14" s="15" t="s">
        <v>13</v>
      </c>
      <c r="C14" s="15" t="s">
        <v>24</v>
      </c>
      <c r="D14" s="15">
        <v>64.4</v>
      </c>
      <c r="E14" s="16">
        <f t="shared" si="0"/>
        <v>32.2</v>
      </c>
      <c r="F14" s="22">
        <v>80</v>
      </c>
      <c r="G14" s="19">
        <f t="shared" si="1"/>
        <v>40</v>
      </c>
      <c r="H14" s="19">
        <f t="shared" si="2"/>
        <v>72.2</v>
      </c>
      <c r="I14" s="22">
        <v>10</v>
      </c>
      <c r="J14" s="22" t="s">
        <v>15</v>
      </c>
    </row>
    <row r="15" s="3" customFormat="1" ht="21" customHeight="1" spans="1:10">
      <c r="A15" s="14">
        <v>11</v>
      </c>
      <c r="B15" s="15" t="s">
        <v>13</v>
      </c>
      <c r="C15" s="15" t="s">
        <v>25</v>
      </c>
      <c r="D15" s="15">
        <v>61.65</v>
      </c>
      <c r="E15" s="16">
        <f t="shared" si="0"/>
        <v>30.825</v>
      </c>
      <c r="F15" s="22">
        <v>82.67</v>
      </c>
      <c r="G15" s="19">
        <f t="shared" si="1"/>
        <v>41.335</v>
      </c>
      <c r="H15" s="19">
        <f t="shared" si="2"/>
        <v>72.16</v>
      </c>
      <c r="I15" s="22">
        <v>11</v>
      </c>
      <c r="J15" s="22" t="s">
        <v>15</v>
      </c>
    </row>
    <row r="16" s="3" customFormat="1" ht="21" customHeight="1" spans="1:10">
      <c r="A16" s="14">
        <v>12</v>
      </c>
      <c r="B16" s="15" t="s">
        <v>13</v>
      </c>
      <c r="C16" s="15" t="s">
        <v>26</v>
      </c>
      <c r="D16" s="15">
        <v>59.1</v>
      </c>
      <c r="E16" s="16">
        <f t="shared" si="0"/>
        <v>29.55</v>
      </c>
      <c r="F16" s="22">
        <v>84.67</v>
      </c>
      <c r="G16" s="19">
        <f t="shared" si="1"/>
        <v>42.335</v>
      </c>
      <c r="H16" s="19">
        <f t="shared" si="2"/>
        <v>71.885</v>
      </c>
      <c r="I16" s="22">
        <v>12</v>
      </c>
      <c r="J16" s="22" t="s">
        <v>15</v>
      </c>
    </row>
    <row r="17" s="3" customFormat="1" ht="21" customHeight="1" spans="1:10">
      <c r="A17" s="14">
        <v>13</v>
      </c>
      <c r="B17" s="15" t="s">
        <v>13</v>
      </c>
      <c r="C17" s="15" t="s">
        <v>27</v>
      </c>
      <c r="D17" s="15">
        <v>62.55</v>
      </c>
      <c r="E17" s="16">
        <f t="shared" si="0"/>
        <v>31.275</v>
      </c>
      <c r="F17" s="22">
        <v>80.67</v>
      </c>
      <c r="G17" s="19">
        <f t="shared" si="1"/>
        <v>40.335</v>
      </c>
      <c r="H17" s="19">
        <f t="shared" si="2"/>
        <v>71.61</v>
      </c>
      <c r="I17" s="22">
        <v>13</v>
      </c>
      <c r="J17" s="22" t="s">
        <v>15</v>
      </c>
    </row>
    <row r="18" s="3" customFormat="1" ht="21" customHeight="1" spans="1:10">
      <c r="A18" s="14">
        <v>14</v>
      </c>
      <c r="B18" s="15" t="s">
        <v>13</v>
      </c>
      <c r="C18" s="15" t="s">
        <v>28</v>
      </c>
      <c r="D18" s="15">
        <v>62.85</v>
      </c>
      <c r="E18" s="16">
        <f t="shared" si="0"/>
        <v>31.425</v>
      </c>
      <c r="F18" s="22">
        <v>80.33</v>
      </c>
      <c r="G18" s="19">
        <f t="shared" si="1"/>
        <v>40.165</v>
      </c>
      <c r="H18" s="19">
        <f t="shared" si="2"/>
        <v>71.59</v>
      </c>
      <c r="I18" s="22">
        <v>14</v>
      </c>
      <c r="J18" s="22" t="s">
        <v>15</v>
      </c>
    </row>
    <row r="19" s="3" customFormat="1" ht="21" customHeight="1" spans="1:10">
      <c r="A19" s="14">
        <v>15</v>
      </c>
      <c r="B19" s="15" t="s">
        <v>13</v>
      </c>
      <c r="C19" s="15" t="s">
        <v>29</v>
      </c>
      <c r="D19" s="15">
        <v>57.85</v>
      </c>
      <c r="E19" s="16">
        <f t="shared" si="0"/>
        <v>28.925</v>
      </c>
      <c r="F19" s="22">
        <v>85.33</v>
      </c>
      <c r="G19" s="19">
        <f t="shared" si="1"/>
        <v>42.665</v>
      </c>
      <c r="H19" s="19">
        <f t="shared" si="2"/>
        <v>71.59</v>
      </c>
      <c r="I19" s="22">
        <v>14</v>
      </c>
      <c r="J19" s="22" t="s">
        <v>15</v>
      </c>
    </row>
    <row r="20" s="3" customFormat="1" ht="21" customHeight="1" spans="1:10">
      <c r="A20" s="14">
        <v>16</v>
      </c>
      <c r="B20" s="15" t="s">
        <v>13</v>
      </c>
      <c r="C20" s="15" t="s">
        <v>30</v>
      </c>
      <c r="D20" s="15">
        <v>60.95</v>
      </c>
      <c r="E20" s="16">
        <f t="shared" si="0"/>
        <v>30.475</v>
      </c>
      <c r="F20" s="22">
        <v>82</v>
      </c>
      <c r="G20" s="19">
        <f t="shared" si="1"/>
        <v>41</v>
      </c>
      <c r="H20" s="19">
        <f t="shared" si="2"/>
        <v>71.475</v>
      </c>
      <c r="I20" s="22">
        <v>16</v>
      </c>
      <c r="J20" s="22" t="s">
        <v>15</v>
      </c>
    </row>
    <row r="21" s="3" customFormat="1" ht="21" customHeight="1" spans="1:10">
      <c r="A21" s="14">
        <v>17</v>
      </c>
      <c r="B21" s="15" t="s">
        <v>13</v>
      </c>
      <c r="C21" s="15" t="s">
        <v>31</v>
      </c>
      <c r="D21" s="15">
        <v>58.6</v>
      </c>
      <c r="E21" s="16">
        <f t="shared" si="0"/>
        <v>29.3</v>
      </c>
      <c r="F21" s="22">
        <v>83.33</v>
      </c>
      <c r="G21" s="19">
        <f t="shared" si="1"/>
        <v>41.665</v>
      </c>
      <c r="H21" s="19">
        <f t="shared" si="2"/>
        <v>70.965</v>
      </c>
      <c r="I21" s="22">
        <v>17</v>
      </c>
      <c r="J21" s="22" t="s">
        <v>15</v>
      </c>
    </row>
    <row r="22" s="3" customFormat="1" ht="21" customHeight="1" spans="1:10">
      <c r="A22" s="14">
        <v>18</v>
      </c>
      <c r="B22" s="15" t="s">
        <v>13</v>
      </c>
      <c r="C22" s="15" t="s">
        <v>32</v>
      </c>
      <c r="D22" s="15">
        <v>55.7</v>
      </c>
      <c r="E22" s="16">
        <f t="shared" si="0"/>
        <v>27.85</v>
      </c>
      <c r="F22" s="22">
        <v>86</v>
      </c>
      <c r="G22" s="19">
        <f t="shared" si="1"/>
        <v>43</v>
      </c>
      <c r="H22" s="19">
        <f t="shared" si="2"/>
        <v>70.85</v>
      </c>
      <c r="I22" s="22">
        <v>18</v>
      </c>
      <c r="J22" s="22" t="s">
        <v>15</v>
      </c>
    </row>
    <row r="23" s="3" customFormat="1" ht="21" customHeight="1" spans="1:10">
      <c r="A23" s="14">
        <v>19</v>
      </c>
      <c r="B23" s="15" t="s">
        <v>13</v>
      </c>
      <c r="C23" s="15" t="s">
        <v>33</v>
      </c>
      <c r="D23" s="15">
        <v>58.55</v>
      </c>
      <c r="E23" s="16">
        <f t="shared" si="0"/>
        <v>29.275</v>
      </c>
      <c r="F23" s="22">
        <v>83</v>
      </c>
      <c r="G23" s="19">
        <f t="shared" si="1"/>
        <v>41.5</v>
      </c>
      <c r="H23" s="19">
        <f t="shared" si="2"/>
        <v>70.775</v>
      </c>
      <c r="I23" s="22">
        <v>19</v>
      </c>
      <c r="J23" s="22" t="s">
        <v>15</v>
      </c>
    </row>
    <row r="24" s="3" customFormat="1" ht="23" customHeight="1" spans="1:10">
      <c r="A24" s="14">
        <v>20</v>
      </c>
      <c r="B24" s="15" t="s">
        <v>13</v>
      </c>
      <c r="C24" s="15" t="s">
        <v>34</v>
      </c>
      <c r="D24" s="15">
        <v>61.55</v>
      </c>
      <c r="E24" s="16">
        <f t="shared" si="0"/>
        <v>30.775</v>
      </c>
      <c r="F24" s="22">
        <v>80</v>
      </c>
      <c r="G24" s="19">
        <f t="shared" si="1"/>
        <v>40</v>
      </c>
      <c r="H24" s="19">
        <f t="shared" si="2"/>
        <v>70.775</v>
      </c>
      <c r="I24" s="22">
        <v>19</v>
      </c>
      <c r="J24" s="22" t="s">
        <v>15</v>
      </c>
    </row>
    <row r="25" s="3" customFormat="1" ht="23" customHeight="1" spans="1:10">
      <c r="A25" s="14">
        <v>21</v>
      </c>
      <c r="B25" s="15" t="s">
        <v>13</v>
      </c>
      <c r="C25" s="15" t="s">
        <v>35</v>
      </c>
      <c r="D25" s="15">
        <v>60.7</v>
      </c>
      <c r="E25" s="16">
        <f t="shared" si="0"/>
        <v>30.35</v>
      </c>
      <c r="F25" s="22">
        <v>80.67</v>
      </c>
      <c r="G25" s="19">
        <f t="shared" si="1"/>
        <v>40.335</v>
      </c>
      <c r="H25" s="19">
        <f t="shared" si="2"/>
        <v>70.685</v>
      </c>
      <c r="I25" s="22">
        <v>21</v>
      </c>
      <c r="J25" s="22" t="s">
        <v>15</v>
      </c>
    </row>
    <row r="26" s="3" customFormat="1" ht="23" customHeight="1" spans="1:10">
      <c r="A26" s="14">
        <v>22</v>
      </c>
      <c r="B26" s="15" t="s">
        <v>13</v>
      </c>
      <c r="C26" s="15" t="s">
        <v>36</v>
      </c>
      <c r="D26" s="15">
        <v>54.35</v>
      </c>
      <c r="E26" s="16">
        <f t="shared" si="0"/>
        <v>27.175</v>
      </c>
      <c r="F26" s="22">
        <v>87</v>
      </c>
      <c r="G26" s="19">
        <f t="shared" si="1"/>
        <v>43.5</v>
      </c>
      <c r="H26" s="19">
        <f t="shared" si="2"/>
        <v>70.675</v>
      </c>
      <c r="I26" s="22">
        <v>22</v>
      </c>
      <c r="J26" s="22" t="s">
        <v>15</v>
      </c>
    </row>
    <row r="27" s="3" customFormat="1" ht="23" customHeight="1" spans="1:10">
      <c r="A27" s="14">
        <v>23</v>
      </c>
      <c r="B27" s="15" t="s">
        <v>13</v>
      </c>
      <c r="C27" s="15" t="s">
        <v>37</v>
      </c>
      <c r="D27" s="15">
        <v>60.8</v>
      </c>
      <c r="E27" s="16">
        <f t="shared" si="0"/>
        <v>30.4</v>
      </c>
      <c r="F27" s="22">
        <v>80.33</v>
      </c>
      <c r="G27" s="19">
        <f t="shared" si="1"/>
        <v>40.165</v>
      </c>
      <c r="H27" s="19">
        <f t="shared" si="2"/>
        <v>70.565</v>
      </c>
      <c r="I27" s="22">
        <v>23</v>
      </c>
      <c r="J27" s="22" t="s">
        <v>15</v>
      </c>
    </row>
    <row r="28" s="3" customFormat="1" ht="23" customHeight="1" spans="1:10">
      <c r="A28" s="14">
        <v>24</v>
      </c>
      <c r="B28" s="15" t="s">
        <v>13</v>
      </c>
      <c r="C28" s="15" t="s">
        <v>38</v>
      </c>
      <c r="D28" s="15">
        <v>58.95</v>
      </c>
      <c r="E28" s="16">
        <f t="shared" si="0"/>
        <v>29.475</v>
      </c>
      <c r="F28" s="22">
        <v>82</v>
      </c>
      <c r="G28" s="19">
        <f t="shared" si="1"/>
        <v>41</v>
      </c>
      <c r="H28" s="19">
        <f t="shared" si="2"/>
        <v>70.475</v>
      </c>
      <c r="I28" s="22">
        <v>24</v>
      </c>
      <c r="J28" s="22" t="s">
        <v>15</v>
      </c>
    </row>
    <row r="29" s="3" customFormat="1" ht="23" customHeight="1" spans="1:10">
      <c r="A29" s="14">
        <v>25</v>
      </c>
      <c r="B29" s="15" t="s">
        <v>13</v>
      </c>
      <c r="C29" s="15" t="s">
        <v>39</v>
      </c>
      <c r="D29" s="15">
        <v>59.2</v>
      </c>
      <c r="E29" s="16">
        <f t="shared" si="0"/>
        <v>29.6</v>
      </c>
      <c r="F29" s="22">
        <v>81.67</v>
      </c>
      <c r="G29" s="19">
        <f t="shared" si="1"/>
        <v>40.835</v>
      </c>
      <c r="H29" s="19">
        <f t="shared" si="2"/>
        <v>70.435</v>
      </c>
      <c r="I29" s="22">
        <v>25</v>
      </c>
      <c r="J29" s="22" t="s">
        <v>15</v>
      </c>
    </row>
    <row r="30" s="3" customFormat="1" ht="23" customHeight="1" spans="1:10">
      <c r="A30" s="14">
        <v>26</v>
      </c>
      <c r="B30" s="15" t="s">
        <v>13</v>
      </c>
      <c r="C30" s="15" t="s">
        <v>40</v>
      </c>
      <c r="D30" s="15">
        <v>58.2</v>
      </c>
      <c r="E30" s="16">
        <f t="shared" si="0"/>
        <v>29.1</v>
      </c>
      <c r="F30" s="22">
        <v>82.33</v>
      </c>
      <c r="G30" s="19">
        <f t="shared" si="1"/>
        <v>41.165</v>
      </c>
      <c r="H30" s="19">
        <f t="shared" si="2"/>
        <v>70.265</v>
      </c>
      <c r="I30" s="22">
        <v>26</v>
      </c>
      <c r="J30" s="22" t="s">
        <v>15</v>
      </c>
    </row>
    <row r="31" s="3" customFormat="1" ht="23" customHeight="1" spans="1:10">
      <c r="A31" s="14">
        <v>27</v>
      </c>
      <c r="B31" s="15" t="s">
        <v>13</v>
      </c>
      <c r="C31" s="15" t="s">
        <v>41</v>
      </c>
      <c r="D31" s="15">
        <v>56.1</v>
      </c>
      <c r="E31" s="16">
        <f t="shared" si="0"/>
        <v>28.05</v>
      </c>
      <c r="F31" s="22">
        <v>84</v>
      </c>
      <c r="G31" s="19">
        <f t="shared" si="1"/>
        <v>42</v>
      </c>
      <c r="H31" s="19">
        <f t="shared" si="2"/>
        <v>70.05</v>
      </c>
      <c r="I31" s="22">
        <v>27</v>
      </c>
      <c r="J31" s="22" t="s">
        <v>15</v>
      </c>
    </row>
    <row r="32" s="3" customFormat="1" ht="23" customHeight="1" spans="1:10">
      <c r="A32" s="14">
        <v>28</v>
      </c>
      <c r="B32" s="15" t="s">
        <v>13</v>
      </c>
      <c r="C32" s="15" t="s">
        <v>42</v>
      </c>
      <c r="D32" s="15">
        <v>61.7</v>
      </c>
      <c r="E32" s="16">
        <f t="shared" si="0"/>
        <v>30.85</v>
      </c>
      <c r="F32" s="22">
        <v>78.33</v>
      </c>
      <c r="G32" s="19">
        <f t="shared" si="1"/>
        <v>39.165</v>
      </c>
      <c r="H32" s="19">
        <f t="shared" si="2"/>
        <v>70.015</v>
      </c>
      <c r="I32" s="22">
        <v>28</v>
      </c>
      <c r="J32" s="22" t="s">
        <v>15</v>
      </c>
    </row>
    <row r="33" s="3" customFormat="1" ht="23" customHeight="1" spans="1:10">
      <c r="A33" s="14">
        <v>29</v>
      </c>
      <c r="B33" s="15" t="s">
        <v>13</v>
      </c>
      <c r="C33" s="15" t="s">
        <v>43</v>
      </c>
      <c r="D33" s="15">
        <v>61.5</v>
      </c>
      <c r="E33" s="16">
        <f t="shared" si="0"/>
        <v>30.75</v>
      </c>
      <c r="F33" s="22">
        <v>78.33</v>
      </c>
      <c r="G33" s="19">
        <f t="shared" si="1"/>
        <v>39.165</v>
      </c>
      <c r="H33" s="19">
        <f t="shared" si="2"/>
        <v>69.915</v>
      </c>
      <c r="I33" s="22">
        <v>29</v>
      </c>
      <c r="J33" s="22" t="s">
        <v>15</v>
      </c>
    </row>
    <row r="34" s="3" customFormat="1" ht="23" customHeight="1" spans="1:10">
      <c r="A34" s="14">
        <v>30</v>
      </c>
      <c r="B34" s="15" t="s">
        <v>13</v>
      </c>
      <c r="C34" s="15" t="s">
        <v>44</v>
      </c>
      <c r="D34" s="15">
        <v>54.9</v>
      </c>
      <c r="E34" s="16">
        <f t="shared" si="0"/>
        <v>27.45</v>
      </c>
      <c r="F34" s="22">
        <v>84.67</v>
      </c>
      <c r="G34" s="19">
        <f t="shared" si="1"/>
        <v>42.335</v>
      </c>
      <c r="H34" s="19">
        <f t="shared" si="2"/>
        <v>69.785</v>
      </c>
      <c r="I34" s="22">
        <v>30</v>
      </c>
      <c r="J34" s="22" t="s">
        <v>15</v>
      </c>
    </row>
    <row r="35" s="3" customFormat="1" ht="23" customHeight="1" spans="1:10">
      <c r="A35" s="14">
        <v>31</v>
      </c>
      <c r="B35" s="15" t="s">
        <v>13</v>
      </c>
      <c r="C35" s="15" t="s">
        <v>45</v>
      </c>
      <c r="D35" s="15">
        <v>59.5</v>
      </c>
      <c r="E35" s="16">
        <f t="shared" si="0"/>
        <v>29.75</v>
      </c>
      <c r="F35" s="22">
        <v>80</v>
      </c>
      <c r="G35" s="19">
        <f t="shared" si="1"/>
        <v>40</v>
      </c>
      <c r="H35" s="19">
        <f t="shared" si="2"/>
        <v>69.75</v>
      </c>
      <c r="I35" s="22">
        <v>31</v>
      </c>
      <c r="J35" s="22" t="s">
        <v>15</v>
      </c>
    </row>
    <row r="36" s="3" customFormat="1" ht="23" customHeight="1" spans="1:10">
      <c r="A36" s="14">
        <v>32</v>
      </c>
      <c r="B36" s="15" t="s">
        <v>13</v>
      </c>
      <c r="C36" s="15" t="s">
        <v>46</v>
      </c>
      <c r="D36" s="15">
        <v>58.2</v>
      </c>
      <c r="E36" s="16">
        <f t="shared" si="0"/>
        <v>29.1</v>
      </c>
      <c r="F36" s="22">
        <v>81</v>
      </c>
      <c r="G36" s="19">
        <f t="shared" si="1"/>
        <v>40.5</v>
      </c>
      <c r="H36" s="19">
        <f t="shared" si="2"/>
        <v>69.6</v>
      </c>
      <c r="I36" s="22">
        <v>32</v>
      </c>
      <c r="J36" s="22" t="s">
        <v>15</v>
      </c>
    </row>
    <row r="37" s="3" customFormat="1" ht="23" customHeight="1" spans="1:10">
      <c r="A37" s="14">
        <v>33</v>
      </c>
      <c r="B37" s="20" t="s">
        <v>13</v>
      </c>
      <c r="C37" s="15" t="s">
        <v>47</v>
      </c>
      <c r="D37" s="20">
        <v>53.65</v>
      </c>
      <c r="E37" s="16">
        <f t="shared" si="0"/>
        <v>26.825</v>
      </c>
      <c r="F37" s="29">
        <v>85</v>
      </c>
      <c r="G37" s="19">
        <f t="shared" si="1"/>
        <v>42.5</v>
      </c>
      <c r="H37" s="19">
        <f t="shared" si="2"/>
        <v>69.325</v>
      </c>
      <c r="I37" s="22">
        <v>33</v>
      </c>
      <c r="J37" s="22" t="s">
        <v>15</v>
      </c>
    </row>
    <row r="38" s="3" customFormat="1" ht="23" customHeight="1" spans="1:10">
      <c r="A38" s="14">
        <v>34</v>
      </c>
      <c r="B38" s="15" t="s">
        <v>13</v>
      </c>
      <c r="C38" s="15" t="s">
        <v>48</v>
      </c>
      <c r="D38" s="15">
        <v>56.5</v>
      </c>
      <c r="E38" s="16">
        <f t="shared" ref="E38:E69" si="3">D38/2</f>
        <v>28.25</v>
      </c>
      <c r="F38" s="22">
        <v>82</v>
      </c>
      <c r="G38" s="19">
        <f t="shared" ref="G38:G69" si="4">F38/2</f>
        <v>41</v>
      </c>
      <c r="H38" s="19">
        <f t="shared" si="2"/>
        <v>69.25</v>
      </c>
      <c r="I38" s="22">
        <v>34</v>
      </c>
      <c r="J38" s="22" t="s">
        <v>15</v>
      </c>
    </row>
    <row r="39" s="3" customFormat="1" ht="23" customHeight="1" spans="1:10">
      <c r="A39" s="14">
        <v>35</v>
      </c>
      <c r="B39" s="15" t="s">
        <v>13</v>
      </c>
      <c r="C39" s="15" t="s">
        <v>49</v>
      </c>
      <c r="D39" s="15">
        <v>58.35</v>
      </c>
      <c r="E39" s="16">
        <f t="shared" si="3"/>
        <v>29.175</v>
      </c>
      <c r="F39" s="22">
        <v>80</v>
      </c>
      <c r="G39" s="19">
        <f t="shared" si="4"/>
        <v>40</v>
      </c>
      <c r="H39" s="19">
        <f t="shared" si="2"/>
        <v>69.175</v>
      </c>
      <c r="I39" s="22">
        <v>35</v>
      </c>
      <c r="J39" s="22" t="s">
        <v>15</v>
      </c>
    </row>
    <row r="40" s="3" customFormat="1" ht="23" customHeight="1" spans="1:10">
      <c r="A40" s="14">
        <v>36</v>
      </c>
      <c r="B40" s="15" t="s">
        <v>13</v>
      </c>
      <c r="C40" s="15" t="s">
        <v>50</v>
      </c>
      <c r="D40" s="15">
        <v>59.85</v>
      </c>
      <c r="E40" s="16">
        <f t="shared" si="3"/>
        <v>29.925</v>
      </c>
      <c r="F40" s="22">
        <v>78.33</v>
      </c>
      <c r="G40" s="19">
        <f t="shared" si="4"/>
        <v>39.165</v>
      </c>
      <c r="H40" s="19">
        <f t="shared" si="2"/>
        <v>69.09</v>
      </c>
      <c r="I40" s="22">
        <v>36</v>
      </c>
      <c r="J40" s="22" t="s">
        <v>15</v>
      </c>
    </row>
    <row r="41" s="3" customFormat="1" ht="23" customHeight="1" spans="1:10">
      <c r="A41" s="14">
        <v>37</v>
      </c>
      <c r="B41" s="15" t="s">
        <v>13</v>
      </c>
      <c r="C41" s="15" t="s">
        <v>51</v>
      </c>
      <c r="D41" s="15">
        <v>58.9</v>
      </c>
      <c r="E41" s="16">
        <f t="shared" si="3"/>
        <v>29.45</v>
      </c>
      <c r="F41" s="22">
        <v>79</v>
      </c>
      <c r="G41" s="19">
        <f t="shared" si="4"/>
        <v>39.5</v>
      </c>
      <c r="H41" s="19">
        <f t="shared" si="2"/>
        <v>68.95</v>
      </c>
      <c r="I41" s="22">
        <v>37</v>
      </c>
      <c r="J41" s="22" t="s">
        <v>15</v>
      </c>
    </row>
    <row r="42" s="3" customFormat="1" ht="24" customHeight="1" spans="1:10">
      <c r="A42" s="14">
        <v>38</v>
      </c>
      <c r="B42" s="15" t="s">
        <v>13</v>
      </c>
      <c r="C42" s="15" t="s">
        <v>52</v>
      </c>
      <c r="D42" s="15">
        <v>56.85</v>
      </c>
      <c r="E42" s="16">
        <f t="shared" si="3"/>
        <v>28.425</v>
      </c>
      <c r="F42" s="22">
        <v>81</v>
      </c>
      <c r="G42" s="19">
        <f t="shared" si="4"/>
        <v>40.5</v>
      </c>
      <c r="H42" s="19">
        <f t="shared" si="2"/>
        <v>68.925</v>
      </c>
      <c r="I42" s="22">
        <v>38</v>
      </c>
      <c r="J42" s="22" t="s">
        <v>15</v>
      </c>
    </row>
    <row r="43" s="3" customFormat="1" ht="24" customHeight="1" spans="1:10">
      <c r="A43" s="14">
        <v>39</v>
      </c>
      <c r="B43" s="15" t="s">
        <v>13</v>
      </c>
      <c r="C43" s="15" t="s">
        <v>53</v>
      </c>
      <c r="D43" s="15">
        <v>55</v>
      </c>
      <c r="E43" s="16">
        <f t="shared" si="3"/>
        <v>27.5</v>
      </c>
      <c r="F43" s="22">
        <v>82.67</v>
      </c>
      <c r="G43" s="19">
        <f t="shared" si="4"/>
        <v>41.335</v>
      </c>
      <c r="H43" s="19">
        <f t="shared" si="2"/>
        <v>68.835</v>
      </c>
      <c r="I43" s="22">
        <v>39</v>
      </c>
      <c r="J43" s="22" t="s">
        <v>15</v>
      </c>
    </row>
    <row r="44" s="3" customFormat="1" ht="24" customHeight="1" spans="1:10">
      <c r="A44" s="14">
        <v>40</v>
      </c>
      <c r="B44" s="15" t="s">
        <v>13</v>
      </c>
      <c r="C44" s="15" t="s">
        <v>54</v>
      </c>
      <c r="D44" s="15">
        <v>55.45</v>
      </c>
      <c r="E44" s="16">
        <f t="shared" si="3"/>
        <v>27.725</v>
      </c>
      <c r="F44" s="17">
        <v>82</v>
      </c>
      <c r="G44" s="19">
        <f t="shared" si="4"/>
        <v>41</v>
      </c>
      <c r="H44" s="19">
        <f t="shared" si="2"/>
        <v>68.725</v>
      </c>
      <c r="I44" s="22">
        <v>40</v>
      </c>
      <c r="J44" s="22" t="s">
        <v>15</v>
      </c>
    </row>
    <row r="45" s="3" customFormat="1" ht="24" customHeight="1" spans="1:10">
      <c r="A45" s="14">
        <v>41</v>
      </c>
      <c r="B45" s="15" t="s">
        <v>13</v>
      </c>
      <c r="C45" s="15" t="s">
        <v>55</v>
      </c>
      <c r="D45" s="15">
        <v>56.25</v>
      </c>
      <c r="E45" s="16">
        <f t="shared" si="3"/>
        <v>28.125</v>
      </c>
      <c r="F45" s="22">
        <v>81</v>
      </c>
      <c r="G45" s="19">
        <f t="shared" si="4"/>
        <v>40.5</v>
      </c>
      <c r="H45" s="19">
        <f t="shared" si="2"/>
        <v>68.625</v>
      </c>
      <c r="I45" s="22">
        <v>41</v>
      </c>
      <c r="J45" s="22" t="s">
        <v>15</v>
      </c>
    </row>
    <row r="46" s="3" customFormat="1" ht="24" customHeight="1" spans="1:10">
      <c r="A46" s="14">
        <v>42</v>
      </c>
      <c r="B46" s="15" t="s">
        <v>13</v>
      </c>
      <c r="C46" s="15" t="s">
        <v>56</v>
      </c>
      <c r="D46" s="15">
        <v>55.55</v>
      </c>
      <c r="E46" s="16">
        <f t="shared" si="3"/>
        <v>27.775</v>
      </c>
      <c r="F46" s="22">
        <v>81.67</v>
      </c>
      <c r="G46" s="19">
        <f t="shared" si="4"/>
        <v>40.835</v>
      </c>
      <c r="H46" s="19">
        <f t="shared" si="2"/>
        <v>68.61</v>
      </c>
      <c r="I46" s="22">
        <v>42</v>
      </c>
      <c r="J46" s="22" t="s">
        <v>15</v>
      </c>
    </row>
    <row r="47" s="3" customFormat="1" ht="24" customHeight="1" spans="1:10">
      <c r="A47" s="14">
        <v>43</v>
      </c>
      <c r="B47" s="15" t="s">
        <v>13</v>
      </c>
      <c r="C47" s="15" t="s">
        <v>57</v>
      </c>
      <c r="D47" s="15">
        <v>57.75</v>
      </c>
      <c r="E47" s="16">
        <f t="shared" si="3"/>
        <v>28.875</v>
      </c>
      <c r="F47" s="22">
        <v>79.33</v>
      </c>
      <c r="G47" s="19">
        <f t="shared" si="4"/>
        <v>39.665</v>
      </c>
      <c r="H47" s="19">
        <f t="shared" si="2"/>
        <v>68.54</v>
      </c>
      <c r="I47" s="22">
        <v>43</v>
      </c>
      <c r="J47" s="22" t="s">
        <v>15</v>
      </c>
    </row>
    <row r="48" s="3" customFormat="1" ht="24" customHeight="1" spans="1:10">
      <c r="A48" s="14">
        <v>44</v>
      </c>
      <c r="B48" s="15" t="s">
        <v>13</v>
      </c>
      <c r="C48" s="15" t="s">
        <v>58</v>
      </c>
      <c r="D48" s="15">
        <v>56.05</v>
      </c>
      <c r="E48" s="16">
        <f t="shared" si="3"/>
        <v>28.025</v>
      </c>
      <c r="F48" s="22">
        <v>81</v>
      </c>
      <c r="G48" s="19">
        <f t="shared" si="4"/>
        <v>40.5</v>
      </c>
      <c r="H48" s="19">
        <f t="shared" si="2"/>
        <v>68.525</v>
      </c>
      <c r="I48" s="22">
        <v>44</v>
      </c>
      <c r="J48" s="22" t="s">
        <v>15</v>
      </c>
    </row>
    <row r="49" s="3" customFormat="1" ht="24" customHeight="1" spans="1:10">
      <c r="A49" s="14">
        <v>45</v>
      </c>
      <c r="B49" s="15" t="s">
        <v>13</v>
      </c>
      <c r="C49" s="15" t="s">
        <v>59</v>
      </c>
      <c r="D49" s="15">
        <v>54.9</v>
      </c>
      <c r="E49" s="16">
        <f t="shared" si="3"/>
        <v>27.45</v>
      </c>
      <c r="F49" s="22">
        <v>82</v>
      </c>
      <c r="G49" s="19">
        <f t="shared" si="4"/>
        <v>41</v>
      </c>
      <c r="H49" s="19">
        <f t="shared" si="2"/>
        <v>68.45</v>
      </c>
      <c r="I49" s="22">
        <v>45</v>
      </c>
      <c r="J49" s="22" t="s">
        <v>15</v>
      </c>
    </row>
    <row r="50" s="3" customFormat="1" ht="24" customHeight="1" spans="1:10">
      <c r="A50" s="14">
        <v>46</v>
      </c>
      <c r="B50" s="15" t="s">
        <v>13</v>
      </c>
      <c r="C50" s="15" t="s">
        <v>60</v>
      </c>
      <c r="D50" s="15">
        <v>55.1</v>
      </c>
      <c r="E50" s="16">
        <f t="shared" si="3"/>
        <v>27.55</v>
      </c>
      <c r="F50" s="22">
        <v>81.67</v>
      </c>
      <c r="G50" s="19">
        <f t="shared" si="4"/>
        <v>40.835</v>
      </c>
      <c r="H50" s="19">
        <f t="shared" si="2"/>
        <v>68.385</v>
      </c>
      <c r="I50" s="22">
        <v>46</v>
      </c>
      <c r="J50" s="22" t="s">
        <v>15</v>
      </c>
    </row>
    <row r="51" s="3" customFormat="1" ht="24" customHeight="1" spans="1:10">
      <c r="A51" s="14">
        <v>47</v>
      </c>
      <c r="B51" s="15" t="s">
        <v>13</v>
      </c>
      <c r="C51" s="15" t="s">
        <v>61</v>
      </c>
      <c r="D51" s="15">
        <v>57.15</v>
      </c>
      <c r="E51" s="16">
        <f t="shared" si="3"/>
        <v>28.575</v>
      </c>
      <c r="F51" s="22">
        <v>79.33</v>
      </c>
      <c r="G51" s="19">
        <f t="shared" si="4"/>
        <v>39.665</v>
      </c>
      <c r="H51" s="19">
        <f t="shared" si="2"/>
        <v>68.24</v>
      </c>
      <c r="I51" s="22">
        <v>47</v>
      </c>
      <c r="J51" s="22" t="s">
        <v>15</v>
      </c>
    </row>
    <row r="52" s="3" customFormat="1" ht="24" customHeight="1" spans="1:10">
      <c r="A52" s="14">
        <v>48</v>
      </c>
      <c r="B52" s="15" t="s">
        <v>13</v>
      </c>
      <c r="C52" s="15" t="s">
        <v>62</v>
      </c>
      <c r="D52" s="15">
        <v>54.7</v>
      </c>
      <c r="E52" s="16">
        <f t="shared" si="3"/>
        <v>27.35</v>
      </c>
      <c r="F52" s="22">
        <v>81.67</v>
      </c>
      <c r="G52" s="19">
        <f t="shared" si="4"/>
        <v>40.835</v>
      </c>
      <c r="H52" s="19">
        <f t="shared" si="2"/>
        <v>68.185</v>
      </c>
      <c r="I52" s="22">
        <v>48</v>
      </c>
      <c r="J52" s="22" t="s">
        <v>15</v>
      </c>
    </row>
    <row r="53" s="3" customFormat="1" ht="24" customHeight="1" spans="1:10">
      <c r="A53" s="14">
        <v>49</v>
      </c>
      <c r="B53" s="15" t="s">
        <v>13</v>
      </c>
      <c r="C53" s="15" t="s">
        <v>63</v>
      </c>
      <c r="D53" s="15">
        <v>56.55</v>
      </c>
      <c r="E53" s="16">
        <f t="shared" si="3"/>
        <v>28.275</v>
      </c>
      <c r="F53" s="22">
        <v>79.67</v>
      </c>
      <c r="G53" s="19">
        <f t="shared" si="4"/>
        <v>39.835</v>
      </c>
      <c r="H53" s="19">
        <f t="shared" si="2"/>
        <v>68.11</v>
      </c>
      <c r="I53" s="22">
        <v>49</v>
      </c>
      <c r="J53" s="22" t="s">
        <v>15</v>
      </c>
    </row>
    <row r="54" s="3" customFormat="1" ht="24" customHeight="1" spans="1:10">
      <c r="A54" s="14">
        <v>50</v>
      </c>
      <c r="B54" s="15" t="s">
        <v>13</v>
      </c>
      <c r="C54" s="15" t="s">
        <v>64</v>
      </c>
      <c r="D54" s="15">
        <v>57.05</v>
      </c>
      <c r="E54" s="16">
        <f t="shared" si="3"/>
        <v>28.525</v>
      </c>
      <c r="F54" s="22">
        <v>79</v>
      </c>
      <c r="G54" s="19">
        <f t="shared" si="4"/>
        <v>39.5</v>
      </c>
      <c r="H54" s="19">
        <f t="shared" si="2"/>
        <v>68.025</v>
      </c>
      <c r="I54" s="22">
        <v>50</v>
      </c>
      <c r="J54" s="22" t="s">
        <v>15</v>
      </c>
    </row>
    <row r="55" s="3" customFormat="1" ht="24" customHeight="1" spans="1:10">
      <c r="A55" s="14">
        <v>51</v>
      </c>
      <c r="B55" s="15" t="s">
        <v>13</v>
      </c>
      <c r="C55" s="15" t="s">
        <v>65</v>
      </c>
      <c r="D55" s="15">
        <v>53.9</v>
      </c>
      <c r="E55" s="16">
        <f t="shared" si="3"/>
        <v>26.95</v>
      </c>
      <c r="F55" s="22">
        <v>82</v>
      </c>
      <c r="G55" s="19">
        <f t="shared" si="4"/>
        <v>41</v>
      </c>
      <c r="H55" s="19">
        <f t="shared" si="2"/>
        <v>67.95</v>
      </c>
      <c r="I55" s="22">
        <v>51</v>
      </c>
      <c r="J55" s="22" t="s">
        <v>15</v>
      </c>
    </row>
    <row r="56" s="3" customFormat="1" ht="24" customHeight="1" spans="1:10">
      <c r="A56" s="14">
        <v>52</v>
      </c>
      <c r="B56" s="15" t="s">
        <v>13</v>
      </c>
      <c r="C56" s="15" t="s">
        <v>66</v>
      </c>
      <c r="D56" s="15">
        <v>57.2</v>
      </c>
      <c r="E56" s="16">
        <f t="shared" si="3"/>
        <v>28.6</v>
      </c>
      <c r="F56" s="22">
        <v>78.67</v>
      </c>
      <c r="G56" s="19">
        <f t="shared" si="4"/>
        <v>39.335</v>
      </c>
      <c r="H56" s="19">
        <f t="shared" si="2"/>
        <v>67.935</v>
      </c>
      <c r="I56" s="22">
        <v>52</v>
      </c>
      <c r="J56" s="22" t="s">
        <v>15</v>
      </c>
    </row>
    <row r="57" s="3" customFormat="1" ht="24" customHeight="1" spans="1:10">
      <c r="A57" s="14">
        <v>53</v>
      </c>
      <c r="B57" s="15" t="s">
        <v>13</v>
      </c>
      <c r="C57" s="15" t="s">
        <v>67</v>
      </c>
      <c r="D57" s="15">
        <v>55.15</v>
      </c>
      <c r="E57" s="16">
        <f t="shared" si="3"/>
        <v>27.575</v>
      </c>
      <c r="F57" s="22">
        <v>80.67</v>
      </c>
      <c r="G57" s="19">
        <f t="shared" si="4"/>
        <v>40.335</v>
      </c>
      <c r="H57" s="19">
        <f t="shared" si="2"/>
        <v>67.91</v>
      </c>
      <c r="I57" s="22">
        <v>53</v>
      </c>
      <c r="J57" s="22" t="s">
        <v>15</v>
      </c>
    </row>
    <row r="58" s="3" customFormat="1" ht="24" customHeight="1" spans="1:10">
      <c r="A58" s="14">
        <v>54</v>
      </c>
      <c r="B58" s="15" t="s">
        <v>13</v>
      </c>
      <c r="C58" s="15" t="s">
        <v>68</v>
      </c>
      <c r="D58" s="15">
        <v>58.05</v>
      </c>
      <c r="E58" s="16">
        <f t="shared" si="3"/>
        <v>29.025</v>
      </c>
      <c r="F58" s="22">
        <v>77.67</v>
      </c>
      <c r="G58" s="19">
        <f t="shared" si="4"/>
        <v>38.835</v>
      </c>
      <c r="H58" s="19">
        <f t="shared" si="2"/>
        <v>67.86</v>
      </c>
      <c r="I58" s="22">
        <v>54</v>
      </c>
      <c r="J58" s="22" t="s">
        <v>15</v>
      </c>
    </row>
    <row r="59" s="3" customFormat="1" ht="24" customHeight="1" spans="1:10">
      <c r="A59" s="14">
        <v>55</v>
      </c>
      <c r="B59" s="15" t="s">
        <v>13</v>
      </c>
      <c r="C59" s="15" t="s">
        <v>69</v>
      </c>
      <c r="D59" s="15">
        <v>50.9</v>
      </c>
      <c r="E59" s="16">
        <f t="shared" si="3"/>
        <v>25.45</v>
      </c>
      <c r="F59" s="22">
        <v>84.67</v>
      </c>
      <c r="G59" s="19">
        <f t="shared" si="4"/>
        <v>42.335</v>
      </c>
      <c r="H59" s="19">
        <f t="shared" si="2"/>
        <v>67.785</v>
      </c>
      <c r="I59" s="22">
        <v>55</v>
      </c>
      <c r="J59" s="22" t="s">
        <v>15</v>
      </c>
    </row>
    <row r="60" s="3" customFormat="1" ht="24" customHeight="1" spans="1:10">
      <c r="A60" s="14">
        <v>56</v>
      </c>
      <c r="B60" s="15" t="s">
        <v>13</v>
      </c>
      <c r="C60" s="15" t="s">
        <v>70</v>
      </c>
      <c r="D60" s="15">
        <v>54.1</v>
      </c>
      <c r="E60" s="16">
        <f t="shared" si="3"/>
        <v>27.05</v>
      </c>
      <c r="F60" s="22">
        <v>81.33</v>
      </c>
      <c r="G60" s="19">
        <f t="shared" si="4"/>
        <v>40.665</v>
      </c>
      <c r="H60" s="19">
        <f t="shared" si="2"/>
        <v>67.715</v>
      </c>
      <c r="I60" s="22">
        <v>56</v>
      </c>
      <c r="J60" s="22" t="s">
        <v>15</v>
      </c>
    </row>
    <row r="61" s="3" customFormat="1" ht="24" customHeight="1" spans="1:10">
      <c r="A61" s="14">
        <v>57</v>
      </c>
      <c r="B61" s="15" t="s">
        <v>13</v>
      </c>
      <c r="C61" s="15" t="s">
        <v>71</v>
      </c>
      <c r="D61" s="15">
        <v>51.95</v>
      </c>
      <c r="E61" s="16">
        <f t="shared" si="3"/>
        <v>25.975</v>
      </c>
      <c r="F61" s="22">
        <v>83.33</v>
      </c>
      <c r="G61" s="19">
        <f t="shared" si="4"/>
        <v>41.665</v>
      </c>
      <c r="H61" s="19">
        <f t="shared" si="2"/>
        <v>67.64</v>
      </c>
      <c r="I61" s="22">
        <v>57</v>
      </c>
      <c r="J61" s="22" t="s">
        <v>15</v>
      </c>
    </row>
    <row r="62" s="3" customFormat="1" ht="24" customHeight="1" spans="1:10">
      <c r="A62" s="14">
        <v>58</v>
      </c>
      <c r="B62" s="15" t="s">
        <v>13</v>
      </c>
      <c r="C62" s="15" t="s">
        <v>72</v>
      </c>
      <c r="D62" s="15">
        <v>52.05</v>
      </c>
      <c r="E62" s="16">
        <f t="shared" si="3"/>
        <v>26.025</v>
      </c>
      <c r="F62" s="22">
        <v>82.67</v>
      </c>
      <c r="G62" s="19">
        <f t="shared" si="4"/>
        <v>41.335</v>
      </c>
      <c r="H62" s="19">
        <f t="shared" si="2"/>
        <v>67.36</v>
      </c>
      <c r="I62" s="22">
        <v>58</v>
      </c>
      <c r="J62" s="22" t="s">
        <v>15</v>
      </c>
    </row>
    <row r="63" s="3" customFormat="1" ht="24" customHeight="1" spans="1:10">
      <c r="A63" s="14">
        <v>59</v>
      </c>
      <c r="B63" s="15" t="s">
        <v>13</v>
      </c>
      <c r="C63" s="15" t="s">
        <v>73</v>
      </c>
      <c r="D63" s="15">
        <v>57.3</v>
      </c>
      <c r="E63" s="16">
        <f t="shared" si="3"/>
        <v>28.65</v>
      </c>
      <c r="F63" s="22">
        <v>77.33</v>
      </c>
      <c r="G63" s="19">
        <f t="shared" si="4"/>
        <v>38.665</v>
      </c>
      <c r="H63" s="19">
        <f t="shared" si="2"/>
        <v>67.315</v>
      </c>
      <c r="I63" s="22">
        <v>59</v>
      </c>
      <c r="J63" s="22" t="s">
        <v>15</v>
      </c>
    </row>
    <row r="64" s="3" customFormat="1" ht="24" customHeight="1" spans="1:10">
      <c r="A64" s="14">
        <v>60</v>
      </c>
      <c r="B64" s="15" t="s">
        <v>13</v>
      </c>
      <c r="C64" s="15" t="s">
        <v>74</v>
      </c>
      <c r="D64" s="15">
        <v>58.8</v>
      </c>
      <c r="E64" s="16">
        <f t="shared" si="3"/>
        <v>29.4</v>
      </c>
      <c r="F64" s="22">
        <v>75.67</v>
      </c>
      <c r="G64" s="19">
        <f t="shared" si="4"/>
        <v>37.835</v>
      </c>
      <c r="H64" s="19">
        <f t="shared" si="2"/>
        <v>67.235</v>
      </c>
      <c r="I64" s="22">
        <v>60</v>
      </c>
      <c r="J64" s="22" t="s">
        <v>15</v>
      </c>
    </row>
    <row r="65" s="3" customFormat="1" ht="24" customHeight="1" spans="1:10">
      <c r="A65" s="14">
        <v>61</v>
      </c>
      <c r="B65" s="15" t="s">
        <v>13</v>
      </c>
      <c r="C65" s="15" t="s">
        <v>75</v>
      </c>
      <c r="D65" s="15">
        <v>53.45</v>
      </c>
      <c r="E65" s="16">
        <f t="shared" si="3"/>
        <v>26.725</v>
      </c>
      <c r="F65" s="22">
        <v>81</v>
      </c>
      <c r="G65" s="19">
        <f t="shared" si="4"/>
        <v>40.5</v>
      </c>
      <c r="H65" s="19">
        <f t="shared" si="2"/>
        <v>67.225</v>
      </c>
      <c r="I65" s="22">
        <v>61</v>
      </c>
      <c r="J65" s="22" t="s">
        <v>76</v>
      </c>
    </row>
    <row r="66" s="3" customFormat="1" ht="24" customHeight="1" spans="1:10">
      <c r="A66" s="14">
        <v>62</v>
      </c>
      <c r="B66" s="15" t="s">
        <v>13</v>
      </c>
      <c r="C66" s="15" t="s">
        <v>77</v>
      </c>
      <c r="D66" s="15">
        <v>56.7</v>
      </c>
      <c r="E66" s="16">
        <f t="shared" si="3"/>
        <v>28.35</v>
      </c>
      <c r="F66" s="22">
        <v>77.67</v>
      </c>
      <c r="G66" s="19">
        <f t="shared" si="4"/>
        <v>38.835</v>
      </c>
      <c r="H66" s="19">
        <f t="shared" si="2"/>
        <v>67.185</v>
      </c>
      <c r="I66" s="22">
        <v>62</v>
      </c>
      <c r="J66" s="22" t="s">
        <v>76</v>
      </c>
    </row>
    <row r="67" s="3" customFormat="1" ht="24" customHeight="1" spans="1:10">
      <c r="A67" s="14">
        <v>63</v>
      </c>
      <c r="B67" s="15" t="s">
        <v>13</v>
      </c>
      <c r="C67" s="15" t="s">
        <v>78</v>
      </c>
      <c r="D67" s="15">
        <v>54.15</v>
      </c>
      <c r="E67" s="16">
        <f t="shared" si="3"/>
        <v>27.075</v>
      </c>
      <c r="F67" s="22">
        <v>80</v>
      </c>
      <c r="G67" s="19">
        <f t="shared" si="4"/>
        <v>40</v>
      </c>
      <c r="H67" s="19">
        <f t="shared" si="2"/>
        <v>67.075</v>
      </c>
      <c r="I67" s="22">
        <v>63</v>
      </c>
      <c r="J67" s="22" t="s">
        <v>76</v>
      </c>
    </row>
    <row r="68" s="3" customFormat="1" ht="24" customHeight="1" spans="1:10">
      <c r="A68" s="14">
        <v>64</v>
      </c>
      <c r="B68" s="15" t="s">
        <v>13</v>
      </c>
      <c r="C68" s="15" t="s">
        <v>79</v>
      </c>
      <c r="D68" s="15">
        <v>55.3</v>
      </c>
      <c r="E68" s="16">
        <f t="shared" si="3"/>
        <v>27.65</v>
      </c>
      <c r="F68" s="22">
        <v>78.67</v>
      </c>
      <c r="G68" s="19">
        <f t="shared" si="4"/>
        <v>39.335</v>
      </c>
      <c r="H68" s="19">
        <f t="shared" si="2"/>
        <v>66.985</v>
      </c>
      <c r="I68" s="22">
        <v>64</v>
      </c>
      <c r="J68" s="22" t="s">
        <v>76</v>
      </c>
    </row>
    <row r="69" s="3" customFormat="1" ht="24" customHeight="1" spans="1:10">
      <c r="A69" s="14">
        <v>65</v>
      </c>
      <c r="B69" s="15" t="s">
        <v>13</v>
      </c>
      <c r="C69" s="15" t="s">
        <v>80</v>
      </c>
      <c r="D69" s="15">
        <v>52.9</v>
      </c>
      <c r="E69" s="16">
        <f t="shared" si="3"/>
        <v>26.45</v>
      </c>
      <c r="F69" s="22">
        <v>81</v>
      </c>
      <c r="G69" s="19">
        <f t="shared" si="4"/>
        <v>40.5</v>
      </c>
      <c r="H69" s="19">
        <f t="shared" ref="H69:H106" si="5">D69*0.5+F69*0.5</f>
        <v>66.95</v>
      </c>
      <c r="I69" s="22">
        <v>65</v>
      </c>
      <c r="J69" s="22" t="s">
        <v>76</v>
      </c>
    </row>
    <row r="70" s="3" customFormat="1" ht="24" customHeight="1" spans="1:10">
      <c r="A70" s="14">
        <v>66</v>
      </c>
      <c r="B70" s="15" t="s">
        <v>13</v>
      </c>
      <c r="C70" s="15" t="s">
        <v>81</v>
      </c>
      <c r="D70" s="15">
        <v>52.15</v>
      </c>
      <c r="E70" s="16">
        <f t="shared" ref="E70:E106" si="6">D70/2</f>
        <v>26.075</v>
      </c>
      <c r="F70" s="22">
        <v>81.67</v>
      </c>
      <c r="G70" s="19">
        <f t="shared" ref="G70:G106" si="7">F70/2</f>
        <v>40.835</v>
      </c>
      <c r="H70" s="19">
        <f t="shared" si="5"/>
        <v>66.91</v>
      </c>
      <c r="I70" s="22">
        <v>66</v>
      </c>
      <c r="J70" s="22" t="s">
        <v>76</v>
      </c>
    </row>
    <row r="71" s="3" customFormat="1" ht="24" customHeight="1" spans="1:10">
      <c r="A71" s="14">
        <v>67</v>
      </c>
      <c r="B71" s="15" t="s">
        <v>13</v>
      </c>
      <c r="C71" s="15" t="s">
        <v>82</v>
      </c>
      <c r="D71" s="15">
        <v>53.35</v>
      </c>
      <c r="E71" s="16">
        <f t="shared" si="6"/>
        <v>26.675</v>
      </c>
      <c r="F71" s="17">
        <v>80.33</v>
      </c>
      <c r="G71" s="19">
        <f t="shared" si="7"/>
        <v>40.165</v>
      </c>
      <c r="H71" s="19">
        <f t="shared" si="5"/>
        <v>66.84</v>
      </c>
      <c r="I71" s="22">
        <v>67</v>
      </c>
      <c r="J71" s="22" t="s">
        <v>76</v>
      </c>
    </row>
    <row r="72" s="3" customFormat="1" ht="24" customHeight="1" spans="1:10">
      <c r="A72" s="14">
        <v>68</v>
      </c>
      <c r="B72" s="15" t="s">
        <v>13</v>
      </c>
      <c r="C72" s="15" t="s">
        <v>83</v>
      </c>
      <c r="D72" s="15">
        <v>54.55</v>
      </c>
      <c r="E72" s="16">
        <f t="shared" si="6"/>
        <v>27.275</v>
      </c>
      <c r="F72" s="22">
        <v>79</v>
      </c>
      <c r="G72" s="19">
        <f t="shared" si="7"/>
        <v>39.5</v>
      </c>
      <c r="H72" s="19">
        <f t="shared" si="5"/>
        <v>66.775</v>
      </c>
      <c r="I72" s="22">
        <v>68</v>
      </c>
      <c r="J72" s="22" t="s">
        <v>76</v>
      </c>
    </row>
    <row r="73" s="3" customFormat="1" ht="24" customHeight="1" spans="1:10">
      <c r="A73" s="14">
        <v>69</v>
      </c>
      <c r="B73" s="15" t="s">
        <v>13</v>
      </c>
      <c r="C73" s="15" t="s">
        <v>84</v>
      </c>
      <c r="D73" s="15">
        <v>53.15</v>
      </c>
      <c r="E73" s="16">
        <f t="shared" si="6"/>
        <v>26.575</v>
      </c>
      <c r="F73" s="22">
        <v>80.33</v>
      </c>
      <c r="G73" s="19">
        <f t="shared" si="7"/>
        <v>40.165</v>
      </c>
      <c r="H73" s="19">
        <f t="shared" si="5"/>
        <v>66.74</v>
      </c>
      <c r="I73" s="22">
        <v>69</v>
      </c>
      <c r="J73" s="22" t="s">
        <v>76</v>
      </c>
    </row>
    <row r="74" s="3" customFormat="1" ht="24" customHeight="1" spans="1:10">
      <c r="A74" s="14">
        <v>70</v>
      </c>
      <c r="B74" s="15" t="s">
        <v>13</v>
      </c>
      <c r="C74" s="15" t="s">
        <v>85</v>
      </c>
      <c r="D74" s="15">
        <v>52.1</v>
      </c>
      <c r="E74" s="16">
        <f t="shared" si="6"/>
        <v>26.05</v>
      </c>
      <c r="F74" s="22">
        <v>81.33</v>
      </c>
      <c r="G74" s="19">
        <f t="shared" si="7"/>
        <v>40.665</v>
      </c>
      <c r="H74" s="19">
        <f t="shared" si="5"/>
        <v>66.715</v>
      </c>
      <c r="I74" s="22">
        <v>70</v>
      </c>
      <c r="J74" s="22" t="s">
        <v>76</v>
      </c>
    </row>
    <row r="75" s="3" customFormat="1" ht="24" customHeight="1" spans="1:10">
      <c r="A75" s="14">
        <v>71</v>
      </c>
      <c r="B75" s="15" t="s">
        <v>13</v>
      </c>
      <c r="C75" s="15" t="s">
        <v>86</v>
      </c>
      <c r="D75" s="15">
        <v>55</v>
      </c>
      <c r="E75" s="16">
        <f t="shared" si="6"/>
        <v>27.5</v>
      </c>
      <c r="F75" s="22">
        <v>78.33</v>
      </c>
      <c r="G75" s="19">
        <f t="shared" si="7"/>
        <v>39.165</v>
      </c>
      <c r="H75" s="19">
        <f t="shared" si="5"/>
        <v>66.665</v>
      </c>
      <c r="I75" s="22">
        <v>71</v>
      </c>
      <c r="J75" s="22" t="s">
        <v>76</v>
      </c>
    </row>
    <row r="76" s="3" customFormat="1" ht="26" customHeight="1" spans="1:10">
      <c r="A76" s="14">
        <v>72</v>
      </c>
      <c r="B76" s="15" t="s">
        <v>13</v>
      </c>
      <c r="C76" s="15" t="s">
        <v>87</v>
      </c>
      <c r="D76" s="15">
        <v>52.15</v>
      </c>
      <c r="E76" s="16">
        <f t="shared" si="6"/>
        <v>26.075</v>
      </c>
      <c r="F76" s="22">
        <v>81</v>
      </c>
      <c r="G76" s="19">
        <f t="shared" si="7"/>
        <v>40.5</v>
      </c>
      <c r="H76" s="19">
        <f t="shared" si="5"/>
        <v>66.575</v>
      </c>
      <c r="I76" s="22">
        <v>72</v>
      </c>
      <c r="J76" s="22" t="s">
        <v>76</v>
      </c>
    </row>
    <row r="77" s="3" customFormat="1" ht="26" customHeight="1" spans="1:10">
      <c r="A77" s="14">
        <v>73</v>
      </c>
      <c r="B77" s="15" t="s">
        <v>13</v>
      </c>
      <c r="C77" s="15" t="s">
        <v>88</v>
      </c>
      <c r="D77" s="15">
        <v>51.45</v>
      </c>
      <c r="E77" s="16">
        <f t="shared" si="6"/>
        <v>25.725</v>
      </c>
      <c r="F77" s="22">
        <v>81.67</v>
      </c>
      <c r="G77" s="19">
        <f t="shared" si="7"/>
        <v>40.835</v>
      </c>
      <c r="H77" s="19">
        <f t="shared" si="5"/>
        <v>66.56</v>
      </c>
      <c r="I77" s="22">
        <v>73</v>
      </c>
      <c r="J77" s="22" t="s">
        <v>76</v>
      </c>
    </row>
    <row r="78" s="3" customFormat="1" ht="26" customHeight="1" spans="1:10">
      <c r="A78" s="14">
        <v>74</v>
      </c>
      <c r="B78" s="15" t="s">
        <v>13</v>
      </c>
      <c r="C78" s="15" t="s">
        <v>89</v>
      </c>
      <c r="D78" s="15">
        <v>50.95</v>
      </c>
      <c r="E78" s="16">
        <f t="shared" si="6"/>
        <v>25.475</v>
      </c>
      <c r="F78" s="22">
        <v>82</v>
      </c>
      <c r="G78" s="19">
        <f t="shared" si="7"/>
        <v>41</v>
      </c>
      <c r="H78" s="19">
        <f t="shared" si="5"/>
        <v>66.475</v>
      </c>
      <c r="I78" s="22">
        <v>74</v>
      </c>
      <c r="J78" s="22" t="s">
        <v>76</v>
      </c>
    </row>
    <row r="79" s="3" customFormat="1" ht="26" customHeight="1" spans="1:10">
      <c r="A79" s="14">
        <v>75</v>
      </c>
      <c r="B79" s="15" t="s">
        <v>13</v>
      </c>
      <c r="C79" s="15" t="s">
        <v>90</v>
      </c>
      <c r="D79" s="15">
        <v>55.25</v>
      </c>
      <c r="E79" s="16">
        <f t="shared" si="6"/>
        <v>27.625</v>
      </c>
      <c r="F79" s="22">
        <v>77.67</v>
      </c>
      <c r="G79" s="19">
        <f t="shared" si="7"/>
        <v>38.835</v>
      </c>
      <c r="H79" s="19">
        <f t="shared" si="5"/>
        <v>66.46</v>
      </c>
      <c r="I79" s="22">
        <v>75</v>
      </c>
      <c r="J79" s="22" t="s">
        <v>76</v>
      </c>
    </row>
    <row r="80" s="3" customFormat="1" ht="26" customHeight="1" spans="1:10">
      <c r="A80" s="14">
        <v>76</v>
      </c>
      <c r="B80" s="15" t="s">
        <v>13</v>
      </c>
      <c r="C80" s="15" t="s">
        <v>91</v>
      </c>
      <c r="D80" s="15">
        <v>52.9</v>
      </c>
      <c r="E80" s="16">
        <f t="shared" si="6"/>
        <v>26.45</v>
      </c>
      <c r="F80" s="22">
        <v>79.67</v>
      </c>
      <c r="G80" s="19">
        <f t="shared" si="7"/>
        <v>39.835</v>
      </c>
      <c r="H80" s="19">
        <f t="shared" si="5"/>
        <v>66.285</v>
      </c>
      <c r="I80" s="22">
        <v>76</v>
      </c>
      <c r="J80" s="22" t="s">
        <v>76</v>
      </c>
    </row>
    <row r="81" s="3" customFormat="1" ht="26" customHeight="1" spans="1:10">
      <c r="A81" s="14">
        <v>77</v>
      </c>
      <c r="B81" s="15" t="s">
        <v>13</v>
      </c>
      <c r="C81" s="15" t="s">
        <v>92</v>
      </c>
      <c r="D81" s="15">
        <v>51.1</v>
      </c>
      <c r="E81" s="16">
        <f t="shared" si="6"/>
        <v>25.55</v>
      </c>
      <c r="F81" s="22">
        <v>81.33</v>
      </c>
      <c r="G81" s="19">
        <f t="shared" si="7"/>
        <v>40.665</v>
      </c>
      <c r="H81" s="19">
        <f t="shared" si="5"/>
        <v>66.215</v>
      </c>
      <c r="I81" s="22">
        <v>77</v>
      </c>
      <c r="J81" s="22" t="s">
        <v>76</v>
      </c>
    </row>
    <row r="82" s="3" customFormat="1" ht="26" customHeight="1" spans="1:10">
      <c r="A82" s="14">
        <v>78</v>
      </c>
      <c r="B82" s="15" t="s">
        <v>13</v>
      </c>
      <c r="C82" s="15" t="s">
        <v>93</v>
      </c>
      <c r="D82" s="15">
        <v>50.35</v>
      </c>
      <c r="E82" s="16">
        <f t="shared" si="6"/>
        <v>25.175</v>
      </c>
      <c r="F82" s="22">
        <v>82</v>
      </c>
      <c r="G82" s="19">
        <f t="shared" si="7"/>
        <v>41</v>
      </c>
      <c r="H82" s="19">
        <f t="shared" si="5"/>
        <v>66.175</v>
      </c>
      <c r="I82" s="22">
        <v>78</v>
      </c>
      <c r="J82" s="22" t="s">
        <v>76</v>
      </c>
    </row>
    <row r="83" s="3" customFormat="1" ht="26" customHeight="1" spans="1:10">
      <c r="A83" s="14">
        <v>79</v>
      </c>
      <c r="B83" s="15" t="s">
        <v>13</v>
      </c>
      <c r="C83" s="15" t="s">
        <v>94</v>
      </c>
      <c r="D83" s="15">
        <v>53.1</v>
      </c>
      <c r="E83" s="16">
        <f t="shared" si="6"/>
        <v>26.55</v>
      </c>
      <c r="F83" s="22">
        <v>79</v>
      </c>
      <c r="G83" s="19">
        <f t="shared" si="7"/>
        <v>39.5</v>
      </c>
      <c r="H83" s="19">
        <f t="shared" si="5"/>
        <v>66.05</v>
      </c>
      <c r="I83" s="22">
        <v>79</v>
      </c>
      <c r="J83" s="22" t="s">
        <v>76</v>
      </c>
    </row>
    <row r="84" s="3" customFormat="1" ht="26" customHeight="1" spans="1:10">
      <c r="A84" s="14">
        <v>80</v>
      </c>
      <c r="B84" s="15" t="s">
        <v>13</v>
      </c>
      <c r="C84" s="15" t="s">
        <v>95</v>
      </c>
      <c r="D84" s="15">
        <v>50.4</v>
      </c>
      <c r="E84" s="16">
        <f t="shared" si="6"/>
        <v>25.2</v>
      </c>
      <c r="F84" s="22">
        <v>81.67</v>
      </c>
      <c r="G84" s="19">
        <f t="shared" si="7"/>
        <v>40.835</v>
      </c>
      <c r="H84" s="19">
        <f t="shared" si="5"/>
        <v>66.035</v>
      </c>
      <c r="I84" s="22">
        <v>80</v>
      </c>
      <c r="J84" s="22" t="s">
        <v>76</v>
      </c>
    </row>
    <row r="85" s="3" customFormat="1" ht="26" customHeight="1" spans="1:10">
      <c r="A85" s="14">
        <v>81</v>
      </c>
      <c r="B85" s="15" t="s">
        <v>13</v>
      </c>
      <c r="C85" s="15" t="s">
        <v>96</v>
      </c>
      <c r="D85" s="15">
        <v>51.1</v>
      </c>
      <c r="E85" s="16">
        <f t="shared" si="6"/>
        <v>25.55</v>
      </c>
      <c r="F85" s="22">
        <v>80.67</v>
      </c>
      <c r="G85" s="19">
        <f t="shared" si="7"/>
        <v>40.335</v>
      </c>
      <c r="H85" s="19">
        <f t="shared" si="5"/>
        <v>65.885</v>
      </c>
      <c r="I85" s="22">
        <v>81</v>
      </c>
      <c r="J85" s="22" t="s">
        <v>76</v>
      </c>
    </row>
    <row r="86" s="3" customFormat="1" ht="26" customHeight="1" spans="1:10">
      <c r="A86" s="14">
        <v>82</v>
      </c>
      <c r="B86" s="15" t="s">
        <v>13</v>
      </c>
      <c r="C86" s="15" t="s">
        <v>97</v>
      </c>
      <c r="D86" s="15">
        <v>53.35</v>
      </c>
      <c r="E86" s="16">
        <f t="shared" si="6"/>
        <v>26.675</v>
      </c>
      <c r="F86" s="17">
        <v>78.33</v>
      </c>
      <c r="G86" s="19">
        <f t="shared" si="7"/>
        <v>39.165</v>
      </c>
      <c r="H86" s="19">
        <f t="shared" si="5"/>
        <v>65.84</v>
      </c>
      <c r="I86" s="22">
        <v>82</v>
      </c>
      <c r="J86" s="22" t="s">
        <v>76</v>
      </c>
    </row>
    <row r="87" s="3" customFormat="1" ht="26" customHeight="1" spans="1:10">
      <c r="A87" s="14">
        <v>83</v>
      </c>
      <c r="B87" s="15" t="s">
        <v>13</v>
      </c>
      <c r="C87" s="15" t="s">
        <v>98</v>
      </c>
      <c r="D87" s="15">
        <v>52.05</v>
      </c>
      <c r="E87" s="16">
        <f t="shared" si="6"/>
        <v>26.025</v>
      </c>
      <c r="F87" s="22">
        <v>79.33</v>
      </c>
      <c r="G87" s="19">
        <f t="shared" si="7"/>
        <v>39.665</v>
      </c>
      <c r="H87" s="19">
        <f t="shared" si="5"/>
        <v>65.69</v>
      </c>
      <c r="I87" s="22">
        <v>83</v>
      </c>
      <c r="J87" s="22" t="s">
        <v>76</v>
      </c>
    </row>
    <row r="88" s="3" customFormat="1" ht="26" customHeight="1" spans="1:10">
      <c r="A88" s="14">
        <v>84</v>
      </c>
      <c r="B88" s="15" t="s">
        <v>13</v>
      </c>
      <c r="C88" s="15" t="s">
        <v>99</v>
      </c>
      <c r="D88" s="15">
        <v>50.3</v>
      </c>
      <c r="E88" s="16">
        <f t="shared" si="6"/>
        <v>25.15</v>
      </c>
      <c r="F88" s="22">
        <v>80.67</v>
      </c>
      <c r="G88" s="19">
        <f t="shared" si="7"/>
        <v>40.335</v>
      </c>
      <c r="H88" s="19">
        <f t="shared" si="5"/>
        <v>65.485</v>
      </c>
      <c r="I88" s="22">
        <v>84</v>
      </c>
      <c r="J88" s="22" t="s">
        <v>76</v>
      </c>
    </row>
    <row r="89" s="3" customFormat="1" ht="26" customHeight="1" spans="1:10">
      <c r="A89" s="14">
        <v>85</v>
      </c>
      <c r="B89" s="15" t="s">
        <v>13</v>
      </c>
      <c r="C89" s="15" t="s">
        <v>100</v>
      </c>
      <c r="D89" s="15">
        <v>51.65</v>
      </c>
      <c r="E89" s="16">
        <f t="shared" si="6"/>
        <v>25.825</v>
      </c>
      <c r="F89" s="22">
        <v>79</v>
      </c>
      <c r="G89" s="19">
        <f t="shared" si="7"/>
        <v>39.5</v>
      </c>
      <c r="H89" s="19">
        <f t="shared" si="5"/>
        <v>65.325</v>
      </c>
      <c r="I89" s="22">
        <v>85</v>
      </c>
      <c r="J89" s="22" t="s">
        <v>76</v>
      </c>
    </row>
    <row r="90" s="3" customFormat="1" ht="26" customHeight="1" spans="1:10">
      <c r="A90" s="14">
        <v>86</v>
      </c>
      <c r="B90" s="15" t="s">
        <v>13</v>
      </c>
      <c r="C90" s="15" t="s">
        <v>101</v>
      </c>
      <c r="D90" s="15">
        <v>50.3</v>
      </c>
      <c r="E90" s="16">
        <f t="shared" si="6"/>
        <v>25.15</v>
      </c>
      <c r="F90" s="22">
        <v>80.33</v>
      </c>
      <c r="G90" s="19">
        <f t="shared" si="7"/>
        <v>40.165</v>
      </c>
      <c r="H90" s="19">
        <f t="shared" si="5"/>
        <v>65.315</v>
      </c>
      <c r="I90" s="22">
        <v>86</v>
      </c>
      <c r="J90" s="22" t="s">
        <v>76</v>
      </c>
    </row>
    <row r="91" s="3" customFormat="1" ht="26" customHeight="1" spans="1:10">
      <c r="A91" s="14">
        <v>87</v>
      </c>
      <c r="B91" s="15" t="s">
        <v>13</v>
      </c>
      <c r="C91" s="15" t="s">
        <v>102</v>
      </c>
      <c r="D91" s="15">
        <v>52.25</v>
      </c>
      <c r="E91" s="16">
        <f t="shared" si="6"/>
        <v>26.125</v>
      </c>
      <c r="F91" s="22">
        <v>78.33</v>
      </c>
      <c r="G91" s="19">
        <f t="shared" si="7"/>
        <v>39.165</v>
      </c>
      <c r="H91" s="19">
        <f t="shared" si="5"/>
        <v>65.29</v>
      </c>
      <c r="I91" s="22">
        <v>87</v>
      </c>
      <c r="J91" s="22" t="s">
        <v>76</v>
      </c>
    </row>
    <row r="92" s="3" customFormat="1" ht="28" customHeight="1" spans="1:10">
      <c r="A92" s="14">
        <v>88</v>
      </c>
      <c r="B92" s="15" t="s">
        <v>13</v>
      </c>
      <c r="C92" s="15" t="s">
        <v>103</v>
      </c>
      <c r="D92" s="15">
        <v>50.85</v>
      </c>
      <c r="E92" s="16">
        <f t="shared" si="6"/>
        <v>25.425</v>
      </c>
      <c r="F92" s="22">
        <v>79.33</v>
      </c>
      <c r="G92" s="19">
        <f t="shared" si="7"/>
        <v>39.665</v>
      </c>
      <c r="H92" s="19">
        <f t="shared" si="5"/>
        <v>65.09</v>
      </c>
      <c r="I92" s="22">
        <v>88</v>
      </c>
      <c r="J92" s="22" t="s">
        <v>76</v>
      </c>
    </row>
    <row r="93" s="3" customFormat="1" ht="28" customHeight="1" spans="1:10">
      <c r="A93" s="14">
        <v>89</v>
      </c>
      <c r="B93" s="15" t="s">
        <v>13</v>
      </c>
      <c r="C93" s="15" t="s">
        <v>104</v>
      </c>
      <c r="D93" s="20">
        <v>48.65</v>
      </c>
      <c r="E93" s="16">
        <f t="shared" si="6"/>
        <v>24.325</v>
      </c>
      <c r="F93" s="22">
        <v>80.67</v>
      </c>
      <c r="G93" s="19">
        <f t="shared" si="7"/>
        <v>40.335</v>
      </c>
      <c r="H93" s="19">
        <f t="shared" si="5"/>
        <v>64.66</v>
      </c>
      <c r="I93" s="22">
        <v>89</v>
      </c>
      <c r="J93" s="22" t="s">
        <v>76</v>
      </c>
    </row>
    <row r="94" s="3" customFormat="1" ht="28" customHeight="1" spans="1:10">
      <c r="A94" s="14">
        <v>90</v>
      </c>
      <c r="B94" s="15" t="s">
        <v>13</v>
      </c>
      <c r="C94" s="15" t="s">
        <v>105</v>
      </c>
      <c r="D94" s="15">
        <v>49.65</v>
      </c>
      <c r="E94" s="16">
        <f t="shared" si="6"/>
        <v>24.825</v>
      </c>
      <c r="F94" s="22">
        <v>79.33</v>
      </c>
      <c r="G94" s="19">
        <f t="shared" si="7"/>
        <v>39.665</v>
      </c>
      <c r="H94" s="19">
        <f t="shared" si="5"/>
        <v>64.49</v>
      </c>
      <c r="I94" s="22">
        <v>90</v>
      </c>
      <c r="J94" s="22" t="s">
        <v>76</v>
      </c>
    </row>
    <row r="95" s="3" customFormat="1" ht="28" customHeight="1" spans="1:10">
      <c r="A95" s="14">
        <v>91</v>
      </c>
      <c r="B95" s="15" t="s">
        <v>13</v>
      </c>
      <c r="C95" s="15" t="s">
        <v>106</v>
      </c>
      <c r="D95" s="15">
        <v>49.85</v>
      </c>
      <c r="E95" s="16">
        <f t="shared" si="6"/>
        <v>24.925</v>
      </c>
      <c r="F95" s="22">
        <v>79</v>
      </c>
      <c r="G95" s="19">
        <f t="shared" si="7"/>
        <v>39.5</v>
      </c>
      <c r="H95" s="19">
        <f t="shared" si="5"/>
        <v>64.425</v>
      </c>
      <c r="I95" s="22">
        <v>91</v>
      </c>
      <c r="J95" s="22" t="s">
        <v>76</v>
      </c>
    </row>
    <row r="96" s="3" customFormat="1" ht="28" customHeight="1" spans="1:10">
      <c r="A96" s="14">
        <v>92</v>
      </c>
      <c r="B96" s="15" t="s">
        <v>13</v>
      </c>
      <c r="C96" s="15" t="s">
        <v>107</v>
      </c>
      <c r="D96" s="15">
        <v>50.25</v>
      </c>
      <c r="E96" s="16">
        <f t="shared" si="6"/>
        <v>25.125</v>
      </c>
      <c r="F96" s="22">
        <v>77.67</v>
      </c>
      <c r="G96" s="19">
        <f t="shared" si="7"/>
        <v>38.835</v>
      </c>
      <c r="H96" s="19">
        <f t="shared" si="5"/>
        <v>63.96</v>
      </c>
      <c r="I96" s="22">
        <v>92</v>
      </c>
      <c r="J96" s="22" t="s">
        <v>76</v>
      </c>
    </row>
    <row r="97" s="3" customFormat="1" ht="28" customHeight="1" spans="1:10">
      <c r="A97" s="14">
        <v>93</v>
      </c>
      <c r="B97" s="15" t="s">
        <v>13</v>
      </c>
      <c r="C97" s="15" t="s">
        <v>108</v>
      </c>
      <c r="D97" s="15">
        <v>51.4</v>
      </c>
      <c r="E97" s="16">
        <f t="shared" si="6"/>
        <v>25.7</v>
      </c>
      <c r="F97" s="22">
        <v>76.33</v>
      </c>
      <c r="G97" s="19">
        <f t="shared" si="7"/>
        <v>38.165</v>
      </c>
      <c r="H97" s="19">
        <f t="shared" si="5"/>
        <v>63.865</v>
      </c>
      <c r="I97" s="22">
        <v>93</v>
      </c>
      <c r="J97" s="22" t="s">
        <v>76</v>
      </c>
    </row>
    <row r="98" s="3" customFormat="1" ht="28" customHeight="1" spans="1:10">
      <c r="A98" s="14">
        <v>94</v>
      </c>
      <c r="B98" s="15" t="s">
        <v>13</v>
      </c>
      <c r="C98" s="15" t="s">
        <v>109</v>
      </c>
      <c r="D98" s="15">
        <v>49.55</v>
      </c>
      <c r="E98" s="16">
        <f t="shared" si="6"/>
        <v>24.775</v>
      </c>
      <c r="F98" s="22">
        <v>77.33</v>
      </c>
      <c r="G98" s="19">
        <f t="shared" si="7"/>
        <v>38.665</v>
      </c>
      <c r="H98" s="19">
        <f t="shared" si="5"/>
        <v>63.44</v>
      </c>
      <c r="I98" s="22">
        <v>94</v>
      </c>
      <c r="J98" s="22" t="s">
        <v>76</v>
      </c>
    </row>
    <row r="99" s="3" customFormat="1" ht="28" customHeight="1" spans="1:10">
      <c r="A99" s="14">
        <v>95</v>
      </c>
      <c r="B99" s="15" t="s">
        <v>13</v>
      </c>
      <c r="C99" s="15" t="s">
        <v>110</v>
      </c>
      <c r="D99" s="20">
        <v>48.15</v>
      </c>
      <c r="E99" s="16">
        <f t="shared" si="6"/>
        <v>24.075</v>
      </c>
      <c r="F99" s="22">
        <v>78.33</v>
      </c>
      <c r="G99" s="19">
        <f t="shared" si="7"/>
        <v>39.165</v>
      </c>
      <c r="H99" s="19">
        <f t="shared" si="5"/>
        <v>63.24</v>
      </c>
      <c r="I99" s="22">
        <v>95</v>
      </c>
      <c r="J99" s="22" t="s">
        <v>76</v>
      </c>
    </row>
    <row r="100" s="3" customFormat="1" ht="28" customHeight="1" spans="1:10">
      <c r="A100" s="14">
        <v>96</v>
      </c>
      <c r="B100" s="15" t="s">
        <v>13</v>
      </c>
      <c r="C100" s="15" t="s">
        <v>111</v>
      </c>
      <c r="D100" s="15">
        <v>49.9</v>
      </c>
      <c r="E100" s="16">
        <f t="shared" si="6"/>
        <v>24.95</v>
      </c>
      <c r="F100" s="22">
        <v>76</v>
      </c>
      <c r="G100" s="19">
        <f t="shared" si="7"/>
        <v>38</v>
      </c>
      <c r="H100" s="19">
        <f t="shared" si="5"/>
        <v>62.95</v>
      </c>
      <c r="I100" s="22">
        <v>96</v>
      </c>
      <c r="J100" s="22" t="s">
        <v>76</v>
      </c>
    </row>
    <row r="101" s="3" customFormat="1" ht="28" customHeight="1" spans="1:10">
      <c r="A101" s="14">
        <v>97</v>
      </c>
      <c r="B101" s="15" t="s">
        <v>13</v>
      </c>
      <c r="C101" s="15" t="s">
        <v>112</v>
      </c>
      <c r="D101" s="15">
        <v>49.75</v>
      </c>
      <c r="E101" s="16">
        <f t="shared" si="6"/>
        <v>24.875</v>
      </c>
      <c r="F101" s="22">
        <v>76</v>
      </c>
      <c r="G101" s="19">
        <f t="shared" si="7"/>
        <v>38</v>
      </c>
      <c r="H101" s="19">
        <f t="shared" si="5"/>
        <v>62.875</v>
      </c>
      <c r="I101" s="22">
        <v>97</v>
      </c>
      <c r="J101" s="22" t="s">
        <v>76</v>
      </c>
    </row>
    <row r="102" s="3" customFormat="1" ht="28" customHeight="1" spans="1:10">
      <c r="A102" s="14">
        <v>98</v>
      </c>
      <c r="B102" s="15" t="s">
        <v>13</v>
      </c>
      <c r="C102" s="15" t="s">
        <v>113</v>
      </c>
      <c r="D102" s="15">
        <v>57.2</v>
      </c>
      <c r="E102" s="16">
        <f t="shared" si="6"/>
        <v>28.6</v>
      </c>
      <c r="F102" s="22">
        <v>-1</v>
      </c>
      <c r="G102" s="22">
        <v>-1</v>
      </c>
      <c r="H102" s="22">
        <v>-1</v>
      </c>
      <c r="I102" s="22" t="s">
        <v>114</v>
      </c>
      <c r="J102" s="22" t="s">
        <v>76</v>
      </c>
    </row>
    <row r="103" s="3" customFormat="1" ht="28" customHeight="1" spans="1:10">
      <c r="A103" s="14">
        <v>99</v>
      </c>
      <c r="B103" s="15" t="s">
        <v>13</v>
      </c>
      <c r="C103" s="15" t="s">
        <v>115</v>
      </c>
      <c r="D103" s="15">
        <v>56.85</v>
      </c>
      <c r="E103" s="16">
        <f t="shared" si="6"/>
        <v>28.425</v>
      </c>
      <c r="F103" s="22">
        <v>-1</v>
      </c>
      <c r="G103" s="22">
        <v>-1</v>
      </c>
      <c r="H103" s="22">
        <v>-1</v>
      </c>
      <c r="I103" s="22" t="s">
        <v>114</v>
      </c>
      <c r="J103" s="22" t="s">
        <v>76</v>
      </c>
    </row>
    <row r="104" s="3" customFormat="1" ht="28" customHeight="1" spans="1:10">
      <c r="A104" s="14">
        <v>100</v>
      </c>
      <c r="B104" s="15" t="s">
        <v>13</v>
      </c>
      <c r="C104" s="15" t="s">
        <v>116</v>
      </c>
      <c r="D104" s="15">
        <v>56.45</v>
      </c>
      <c r="E104" s="16">
        <f t="shared" si="6"/>
        <v>28.225</v>
      </c>
      <c r="F104" s="22">
        <v>-1</v>
      </c>
      <c r="G104" s="22">
        <v>-1</v>
      </c>
      <c r="H104" s="22">
        <v>-1</v>
      </c>
      <c r="I104" s="22" t="s">
        <v>114</v>
      </c>
      <c r="J104" s="22" t="s">
        <v>76</v>
      </c>
    </row>
    <row r="105" s="3" customFormat="1" ht="28" customHeight="1" spans="1:10">
      <c r="A105" s="14">
        <v>101</v>
      </c>
      <c r="B105" s="15" t="s">
        <v>13</v>
      </c>
      <c r="C105" s="15" t="s">
        <v>117</v>
      </c>
      <c r="D105" s="15">
        <v>54.5</v>
      </c>
      <c r="E105" s="16">
        <f t="shared" si="6"/>
        <v>27.25</v>
      </c>
      <c r="F105" s="22">
        <v>-1</v>
      </c>
      <c r="G105" s="22">
        <v>-1</v>
      </c>
      <c r="H105" s="22">
        <v>-1</v>
      </c>
      <c r="I105" s="22" t="s">
        <v>114</v>
      </c>
      <c r="J105" s="22" t="s">
        <v>76</v>
      </c>
    </row>
    <row r="106" s="3" customFormat="1" ht="28" customHeight="1" spans="1:10">
      <c r="A106" s="14">
        <v>102</v>
      </c>
      <c r="B106" s="15" t="s">
        <v>13</v>
      </c>
      <c r="C106" s="15" t="s">
        <v>118</v>
      </c>
      <c r="D106" s="15">
        <v>53.15</v>
      </c>
      <c r="E106" s="16">
        <f t="shared" si="6"/>
        <v>26.575</v>
      </c>
      <c r="F106" s="22">
        <v>-1</v>
      </c>
      <c r="G106" s="22">
        <v>-1</v>
      </c>
      <c r="H106" s="22">
        <v>-1</v>
      </c>
      <c r="I106" s="22" t="s">
        <v>114</v>
      </c>
      <c r="J106" s="22" t="s">
        <v>76</v>
      </c>
    </row>
  </sheetData>
  <autoFilter ref="B4:J106">
    <sortState ref="B4:J106">
      <sortCondition ref="H2:H103" descending="1"/>
    </sortState>
    <extLst/>
  </autoFilter>
  <mergeCells count="4">
    <mergeCell ref="A1:B1"/>
    <mergeCell ref="A2:J2"/>
    <mergeCell ref="A3:C3"/>
    <mergeCell ref="D3:H3"/>
  </mergeCells>
  <pageMargins left="0.629861111111111" right="0.590277777777778" top="0.984027777777778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N3" sqref="N3"/>
    </sheetView>
  </sheetViews>
  <sheetFormatPr defaultColWidth="9" defaultRowHeight="13.5"/>
  <cols>
    <col min="1" max="1" width="6.25" customWidth="1"/>
    <col min="2" max="2" width="14.375" customWidth="1"/>
    <col min="4" max="4" width="8" customWidth="1"/>
    <col min="6" max="6" width="8" customWidth="1"/>
    <col min="8" max="8" width="7.5" customWidth="1"/>
    <col min="9" max="9" width="7.875" customWidth="1"/>
    <col min="10" max="10" width="9" style="4"/>
  </cols>
  <sheetData>
    <row r="1" s="1" customFormat="1" ht="27" customHeight="1" spans="1:10">
      <c r="A1" s="5" t="s">
        <v>119</v>
      </c>
      <c r="B1" s="5"/>
      <c r="C1" s="6"/>
      <c r="D1" s="7"/>
      <c r="E1" s="7"/>
      <c r="F1" s="7"/>
      <c r="G1" s="7"/>
      <c r="H1" s="7"/>
      <c r="I1" s="21"/>
      <c r="J1" s="7"/>
    </row>
    <row r="2" s="1" customFormat="1" ht="58.5" customHeight="1" spans="1:10">
      <c r="A2" s="8" t="s">
        <v>120</v>
      </c>
      <c r="B2" s="8"/>
      <c r="C2" s="8"/>
      <c r="D2" s="8"/>
      <c r="E2" s="8"/>
      <c r="F2" s="8"/>
      <c r="G2" s="8"/>
      <c r="H2" s="8"/>
      <c r="I2" s="8"/>
      <c r="J2" s="8"/>
    </row>
    <row r="3" s="7" customFormat="1" ht="21.75" customHeight="1" spans="1:8">
      <c r="A3" s="9" t="s">
        <v>2</v>
      </c>
      <c r="B3" s="9"/>
      <c r="C3" s="9"/>
      <c r="D3" s="23"/>
      <c r="E3" s="23"/>
      <c r="F3" s="23"/>
      <c r="G3" s="23"/>
      <c r="H3" s="23"/>
    </row>
    <row r="4" s="3" customFormat="1" ht="24" spans="1:10">
      <c r="A4" s="11" t="s">
        <v>3</v>
      </c>
      <c r="B4" s="12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3" t="s">
        <v>9</v>
      </c>
      <c r="H4" s="13" t="s">
        <v>10</v>
      </c>
      <c r="I4" s="12" t="s">
        <v>11</v>
      </c>
      <c r="J4" s="12" t="s">
        <v>12</v>
      </c>
    </row>
    <row r="5" s="3" customFormat="1" ht="21" customHeight="1" spans="1:10">
      <c r="A5" s="14">
        <v>1</v>
      </c>
      <c r="B5" s="15" t="s">
        <v>121</v>
      </c>
      <c r="C5" s="15" t="s">
        <v>122</v>
      </c>
      <c r="D5" s="15">
        <v>44.65</v>
      </c>
      <c r="E5" s="16">
        <f>D5*0.4</f>
        <v>17.86</v>
      </c>
      <c r="F5" s="17">
        <v>79</v>
      </c>
      <c r="G5" s="18">
        <f>F5*0.6</f>
        <v>47.4</v>
      </c>
      <c r="H5" s="19">
        <f>E5+G5</f>
        <v>65.26</v>
      </c>
      <c r="I5" s="22">
        <v>1</v>
      </c>
      <c r="J5" s="17" t="s">
        <v>15</v>
      </c>
    </row>
    <row r="6" s="3" customFormat="1" ht="21" customHeight="1" spans="1:10">
      <c r="A6" s="14">
        <v>2</v>
      </c>
      <c r="B6" s="15" t="s">
        <v>121</v>
      </c>
      <c r="C6" s="15" t="s">
        <v>123</v>
      </c>
      <c r="D6" s="15">
        <v>46.1</v>
      </c>
      <c r="E6" s="16">
        <f>D6*0.4</f>
        <v>18.44</v>
      </c>
      <c r="F6" s="17">
        <v>76.67</v>
      </c>
      <c r="G6" s="18">
        <f t="shared" ref="G6:G23" si="0">F6*0.6</f>
        <v>46.002</v>
      </c>
      <c r="H6" s="19">
        <f t="shared" ref="H6:H23" si="1">E6+G6</f>
        <v>64.442</v>
      </c>
      <c r="I6" s="22">
        <v>2</v>
      </c>
      <c r="J6" s="17" t="s">
        <v>15</v>
      </c>
    </row>
    <row r="7" s="3" customFormat="1" ht="21" customHeight="1" spans="1:10">
      <c r="A7" s="14">
        <v>3</v>
      </c>
      <c r="B7" s="15" t="s">
        <v>121</v>
      </c>
      <c r="C7" s="15" t="s">
        <v>124</v>
      </c>
      <c r="D7" s="15">
        <v>46.8</v>
      </c>
      <c r="E7" s="16">
        <f>D7*0.4</f>
        <v>18.72</v>
      </c>
      <c r="F7" s="17">
        <v>72</v>
      </c>
      <c r="G7" s="18">
        <f t="shared" si="0"/>
        <v>43.2</v>
      </c>
      <c r="H7" s="19">
        <f t="shared" si="1"/>
        <v>61.92</v>
      </c>
      <c r="I7" s="22">
        <v>3</v>
      </c>
      <c r="J7" s="17" t="s">
        <v>15</v>
      </c>
    </row>
    <row r="8" ht="21" customHeight="1" spans="1:10">
      <c r="A8" s="14">
        <v>4</v>
      </c>
      <c r="B8" s="15" t="s">
        <v>121</v>
      </c>
      <c r="C8" s="15" t="s">
        <v>125</v>
      </c>
      <c r="D8" s="15">
        <v>42.5</v>
      </c>
      <c r="E8" s="16">
        <f>D8*0.4</f>
        <v>17</v>
      </c>
      <c r="F8" s="17">
        <v>74</v>
      </c>
      <c r="G8" s="18">
        <f t="shared" si="0"/>
        <v>44.4</v>
      </c>
      <c r="H8" s="19">
        <f t="shared" si="1"/>
        <v>61.4</v>
      </c>
      <c r="I8" s="22">
        <v>4</v>
      </c>
      <c r="J8" s="17" t="s">
        <v>15</v>
      </c>
    </row>
    <row r="9" ht="21" customHeight="1" spans="1:10">
      <c r="A9" s="14">
        <v>5</v>
      </c>
      <c r="B9" s="15" t="s">
        <v>121</v>
      </c>
      <c r="C9" s="15" t="s">
        <v>126</v>
      </c>
      <c r="D9" s="15">
        <v>30.25</v>
      </c>
      <c r="E9" s="16">
        <f>D9*0.4</f>
        <v>12.1</v>
      </c>
      <c r="F9" s="17">
        <v>78.67</v>
      </c>
      <c r="G9" s="18">
        <f t="shared" si="0"/>
        <v>47.202</v>
      </c>
      <c r="H9" s="19">
        <f t="shared" si="1"/>
        <v>59.302</v>
      </c>
      <c r="I9" s="22">
        <v>5</v>
      </c>
      <c r="J9" s="17" t="s">
        <v>15</v>
      </c>
    </row>
    <row r="10" ht="21" customHeight="1" spans="1:10">
      <c r="A10" s="14">
        <v>6</v>
      </c>
      <c r="B10" s="20" t="s">
        <v>121</v>
      </c>
      <c r="C10" s="20" t="s">
        <v>127</v>
      </c>
      <c r="D10" s="20">
        <v>34.2</v>
      </c>
      <c r="E10" s="16">
        <f>D10*0.4</f>
        <v>13.68</v>
      </c>
      <c r="F10" s="17">
        <v>72</v>
      </c>
      <c r="G10" s="18">
        <f t="shared" si="0"/>
        <v>43.2</v>
      </c>
      <c r="H10" s="19">
        <f t="shared" si="1"/>
        <v>56.88</v>
      </c>
      <c r="I10" s="22">
        <v>6</v>
      </c>
      <c r="J10" s="17" t="s">
        <v>15</v>
      </c>
    </row>
    <row r="11" ht="21" customHeight="1" spans="1:10">
      <c r="A11" s="14">
        <v>7</v>
      </c>
      <c r="B11" s="15" t="s">
        <v>121</v>
      </c>
      <c r="C11" s="15" t="s">
        <v>128</v>
      </c>
      <c r="D11" s="15">
        <v>45.15</v>
      </c>
      <c r="E11" s="16">
        <f t="shared" ref="E11:E23" si="2">D11*0.4</f>
        <v>18.06</v>
      </c>
      <c r="F11" s="17">
        <v>-1</v>
      </c>
      <c r="G11" s="17">
        <v>-1</v>
      </c>
      <c r="H11" s="17">
        <v>-1</v>
      </c>
      <c r="I11" s="22" t="s">
        <v>114</v>
      </c>
      <c r="J11" s="17" t="s">
        <v>76</v>
      </c>
    </row>
    <row r="12" s="3" customFormat="1" ht="21" customHeight="1" spans="1:10">
      <c r="A12" s="14">
        <v>8</v>
      </c>
      <c r="B12" s="15" t="s">
        <v>129</v>
      </c>
      <c r="C12" s="15" t="s">
        <v>130</v>
      </c>
      <c r="D12" s="15">
        <v>49.6</v>
      </c>
      <c r="E12" s="16">
        <f t="shared" si="2"/>
        <v>19.84</v>
      </c>
      <c r="F12" s="17">
        <v>80.67</v>
      </c>
      <c r="G12" s="18">
        <f t="shared" si="0"/>
        <v>48.402</v>
      </c>
      <c r="H12" s="19">
        <f t="shared" si="1"/>
        <v>68.242</v>
      </c>
      <c r="I12" s="17">
        <v>1</v>
      </c>
      <c r="J12" s="17" t="s">
        <v>15</v>
      </c>
    </row>
    <row r="13" s="3" customFormat="1" ht="21" customHeight="1" spans="1:10">
      <c r="A13" s="14">
        <v>9</v>
      </c>
      <c r="B13" s="15" t="s">
        <v>129</v>
      </c>
      <c r="C13" s="15" t="s">
        <v>131</v>
      </c>
      <c r="D13" s="15">
        <v>49.05</v>
      </c>
      <c r="E13" s="16">
        <f t="shared" si="2"/>
        <v>19.62</v>
      </c>
      <c r="F13" s="17">
        <v>76</v>
      </c>
      <c r="G13" s="18">
        <f t="shared" si="0"/>
        <v>45.6</v>
      </c>
      <c r="H13" s="19">
        <f t="shared" si="1"/>
        <v>65.22</v>
      </c>
      <c r="I13" s="17">
        <v>2</v>
      </c>
      <c r="J13" s="17" t="s">
        <v>15</v>
      </c>
    </row>
    <row r="14" s="3" customFormat="1" ht="21" customHeight="1" spans="1:10">
      <c r="A14" s="14">
        <v>10</v>
      </c>
      <c r="B14" s="15" t="s">
        <v>129</v>
      </c>
      <c r="C14" s="15" t="s">
        <v>132</v>
      </c>
      <c r="D14" s="15">
        <v>45.2</v>
      </c>
      <c r="E14" s="16">
        <f t="shared" si="2"/>
        <v>18.08</v>
      </c>
      <c r="F14" s="17">
        <v>77.67</v>
      </c>
      <c r="G14" s="18">
        <f t="shared" si="0"/>
        <v>46.602</v>
      </c>
      <c r="H14" s="19">
        <f t="shared" si="1"/>
        <v>64.682</v>
      </c>
      <c r="I14" s="17">
        <v>3</v>
      </c>
      <c r="J14" s="17" t="s">
        <v>15</v>
      </c>
    </row>
    <row r="15" s="3" customFormat="1" ht="21" customHeight="1" spans="1:10">
      <c r="A15" s="14">
        <v>11</v>
      </c>
      <c r="B15" s="15" t="s">
        <v>129</v>
      </c>
      <c r="C15" s="15" t="s">
        <v>133</v>
      </c>
      <c r="D15" s="15">
        <v>40.05</v>
      </c>
      <c r="E15" s="16">
        <f t="shared" si="2"/>
        <v>16.02</v>
      </c>
      <c r="F15" s="22">
        <v>80.33</v>
      </c>
      <c r="G15" s="18">
        <f t="shared" si="0"/>
        <v>48.198</v>
      </c>
      <c r="H15" s="19">
        <f t="shared" si="1"/>
        <v>64.218</v>
      </c>
      <c r="I15" s="17">
        <v>4</v>
      </c>
      <c r="J15" s="17" t="s">
        <v>15</v>
      </c>
    </row>
    <row r="16" ht="21" customHeight="1" spans="1:10">
      <c r="A16" s="14">
        <v>12</v>
      </c>
      <c r="B16" s="15" t="s">
        <v>129</v>
      </c>
      <c r="C16" s="15" t="s">
        <v>134</v>
      </c>
      <c r="D16" s="15">
        <v>35.4</v>
      </c>
      <c r="E16" s="16">
        <f t="shared" si="2"/>
        <v>14.16</v>
      </c>
      <c r="F16" s="22">
        <v>72.67</v>
      </c>
      <c r="G16" s="18">
        <f t="shared" si="0"/>
        <v>43.602</v>
      </c>
      <c r="H16" s="19">
        <f t="shared" si="1"/>
        <v>57.762</v>
      </c>
      <c r="I16" s="17">
        <v>5</v>
      </c>
      <c r="J16" s="17" t="s">
        <v>15</v>
      </c>
    </row>
    <row r="17" ht="21" customHeight="1" spans="1:10">
      <c r="A17" s="14">
        <v>13</v>
      </c>
      <c r="B17" s="15" t="s">
        <v>129</v>
      </c>
      <c r="C17" s="15" t="s">
        <v>135</v>
      </c>
      <c r="D17" s="15">
        <v>41.3</v>
      </c>
      <c r="E17" s="16">
        <f t="shared" si="2"/>
        <v>16.52</v>
      </c>
      <c r="F17" s="17">
        <v>-1</v>
      </c>
      <c r="G17" s="17">
        <v>-1</v>
      </c>
      <c r="H17" s="17">
        <v>-1</v>
      </c>
      <c r="I17" s="22" t="s">
        <v>114</v>
      </c>
      <c r="J17" s="17" t="s">
        <v>76</v>
      </c>
    </row>
    <row r="18" s="3" customFormat="1" ht="21" customHeight="1" spans="1:10">
      <c r="A18" s="14">
        <v>14</v>
      </c>
      <c r="B18" s="15" t="s">
        <v>136</v>
      </c>
      <c r="C18" s="15" t="s">
        <v>137</v>
      </c>
      <c r="D18" s="15">
        <v>48.85</v>
      </c>
      <c r="E18" s="16">
        <f t="shared" si="2"/>
        <v>19.54</v>
      </c>
      <c r="F18" s="22">
        <v>80.33</v>
      </c>
      <c r="G18" s="18">
        <f t="shared" si="0"/>
        <v>48.198</v>
      </c>
      <c r="H18" s="19">
        <f t="shared" si="1"/>
        <v>67.738</v>
      </c>
      <c r="I18" s="22">
        <v>1</v>
      </c>
      <c r="J18" s="22" t="s">
        <v>15</v>
      </c>
    </row>
    <row r="19" s="3" customFormat="1" ht="21" customHeight="1" spans="1:10">
      <c r="A19" s="14">
        <v>15</v>
      </c>
      <c r="B19" s="15" t="s">
        <v>136</v>
      </c>
      <c r="C19" s="15" t="s">
        <v>138</v>
      </c>
      <c r="D19" s="15">
        <v>47.6</v>
      </c>
      <c r="E19" s="16">
        <f t="shared" si="2"/>
        <v>19.04</v>
      </c>
      <c r="F19" s="22">
        <v>80.33</v>
      </c>
      <c r="G19" s="18">
        <f t="shared" si="0"/>
        <v>48.198</v>
      </c>
      <c r="H19" s="19">
        <f t="shared" si="1"/>
        <v>67.238</v>
      </c>
      <c r="I19" s="22">
        <v>2</v>
      </c>
      <c r="J19" s="22" t="s">
        <v>15</v>
      </c>
    </row>
    <row r="20" ht="21" customHeight="1" spans="1:10">
      <c r="A20" s="14">
        <v>16</v>
      </c>
      <c r="B20" s="15" t="s">
        <v>136</v>
      </c>
      <c r="C20" s="15" t="s">
        <v>139</v>
      </c>
      <c r="D20" s="20">
        <v>38.85</v>
      </c>
      <c r="E20" s="16">
        <f t="shared" si="2"/>
        <v>15.54</v>
      </c>
      <c r="F20" s="22">
        <v>77.33</v>
      </c>
      <c r="G20" s="18">
        <f t="shared" si="0"/>
        <v>46.398</v>
      </c>
      <c r="H20" s="19">
        <f t="shared" si="1"/>
        <v>61.938</v>
      </c>
      <c r="I20" s="22">
        <v>3</v>
      </c>
      <c r="J20" s="22" t="s">
        <v>15</v>
      </c>
    </row>
    <row r="21" s="3" customFormat="1" ht="21" customHeight="1" spans="1:10">
      <c r="A21" s="14">
        <v>17</v>
      </c>
      <c r="B21" s="15" t="s">
        <v>140</v>
      </c>
      <c r="C21" s="15" t="s">
        <v>141</v>
      </c>
      <c r="D21" s="15">
        <v>41.55</v>
      </c>
      <c r="E21" s="16">
        <f t="shared" si="2"/>
        <v>16.62</v>
      </c>
      <c r="F21" s="22">
        <v>77.67</v>
      </c>
      <c r="G21" s="18">
        <f t="shared" si="0"/>
        <v>46.602</v>
      </c>
      <c r="H21" s="19">
        <f t="shared" si="1"/>
        <v>63.222</v>
      </c>
      <c r="I21" s="22">
        <v>1</v>
      </c>
      <c r="J21" s="22" t="s">
        <v>15</v>
      </c>
    </row>
    <row r="22" s="3" customFormat="1" ht="21" customHeight="1" spans="1:10">
      <c r="A22" s="14">
        <v>18</v>
      </c>
      <c r="B22" s="15" t="s">
        <v>142</v>
      </c>
      <c r="C22" s="15" t="s">
        <v>143</v>
      </c>
      <c r="D22" s="15">
        <v>47.1</v>
      </c>
      <c r="E22" s="16">
        <f t="shared" si="2"/>
        <v>18.84</v>
      </c>
      <c r="F22" s="22">
        <v>81</v>
      </c>
      <c r="G22" s="18">
        <f t="shared" si="0"/>
        <v>48.6</v>
      </c>
      <c r="H22" s="19">
        <f t="shared" si="1"/>
        <v>67.44</v>
      </c>
      <c r="I22" s="17">
        <v>1</v>
      </c>
      <c r="J22" s="22" t="s">
        <v>15</v>
      </c>
    </row>
    <row r="23" s="3" customFormat="1" ht="21" customHeight="1" spans="1:10">
      <c r="A23" s="14">
        <v>19</v>
      </c>
      <c r="B23" s="15" t="s">
        <v>142</v>
      </c>
      <c r="C23" s="15" t="s">
        <v>144</v>
      </c>
      <c r="D23" s="15">
        <v>44.65</v>
      </c>
      <c r="E23" s="16">
        <f t="shared" si="2"/>
        <v>17.86</v>
      </c>
      <c r="F23" s="22">
        <v>73.67</v>
      </c>
      <c r="G23" s="18">
        <f t="shared" si="0"/>
        <v>44.202</v>
      </c>
      <c r="H23" s="19">
        <f t="shared" si="1"/>
        <v>62.062</v>
      </c>
      <c r="I23" s="22">
        <v>2</v>
      </c>
      <c r="J23" s="22" t="s">
        <v>15</v>
      </c>
    </row>
  </sheetData>
  <mergeCells count="4">
    <mergeCell ref="A1:B1"/>
    <mergeCell ref="A2:J2"/>
    <mergeCell ref="A3:C3"/>
    <mergeCell ref="D3:H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4" workbookViewId="0">
      <selection activeCell="I17" sqref="I17:I22"/>
    </sheetView>
  </sheetViews>
  <sheetFormatPr defaultColWidth="9" defaultRowHeight="13.5"/>
  <cols>
    <col min="1" max="1" width="5.375" customWidth="1"/>
    <col min="2" max="2" width="13.5" customWidth="1"/>
    <col min="3" max="3" width="8.125" customWidth="1"/>
    <col min="4" max="4" width="8.375" customWidth="1"/>
    <col min="6" max="6" width="8.125" customWidth="1"/>
    <col min="9" max="9" width="8.375" customWidth="1"/>
    <col min="10" max="10" width="9" style="4"/>
  </cols>
  <sheetData>
    <row r="1" s="1" customFormat="1" ht="27" customHeight="1" spans="1:10">
      <c r="A1" s="5" t="s">
        <v>145</v>
      </c>
      <c r="B1" s="5"/>
      <c r="C1" s="6"/>
      <c r="D1" s="7"/>
      <c r="E1" s="7"/>
      <c r="F1" s="7"/>
      <c r="G1" s="7"/>
      <c r="H1" s="7"/>
      <c r="I1" s="21"/>
      <c r="J1" s="7"/>
    </row>
    <row r="2" s="1" customFormat="1" ht="59.25" customHeight="1" spans="1:10">
      <c r="A2" s="8" t="s">
        <v>146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21.75" customHeight="1" spans="1:8">
      <c r="A3" s="9" t="s">
        <v>2</v>
      </c>
      <c r="B3" s="9"/>
      <c r="C3" s="9"/>
      <c r="D3" s="10"/>
      <c r="E3" s="10"/>
      <c r="F3" s="10"/>
      <c r="G3" s="10"/>
      <c r="H3" s="10"/>
    </row>
    <row r="4" s="3" customFormat="1" ht="24" spans="1:10">
      <c r="A4" s="11" t="s">
        <v>3</v>
      </c>
      <c r="B4" s="12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3" t="s">
        <v>9</v>
      </c>
      <c r="H4" s="13" t="s">
        <v>10</v>
      </c>
      <c r="I4" s="12" t="s">
        <v>11</v>
      </c>
      <c r="J4" s="12" t="s">
        <v>12</v>
      </c>
    </row>
    <row r="5" s="3" customFormat="1" ht="25" customHeight="1" spans="1:10">
      <c r="A5" s="14">
        <v>1</v>
      </c>
      <c r="B5" s="15" t="s">
        <v>147</v>
      </c>
      <c r="C5" s="15" t="s">
        <v>148</v>
      </c>
      <c r="D5" s="15">
        <v>54.25</v>
      </c>
      <c r="E5" s="16">
        <f>D5*0.4</f>
        <v>21.7</v>
      </c>
      <c r="F5" s="17">
        <v>83</v>
      </c>
      <c r="G5" s="18">
        <f>F5*0.6</f>
        <v>49.8</v>
      </c>
      <c r="H5" s="19">
        <f>E5+G5</f>
        <v>71.5</v>
      </c>
      <c r="I5" s="17">
        <v>1</v>
      </c>
      <c r="J5" s="17" t="s">
        <v>15</v>
      </c>
    </row>
    <row r="6" s="3" customFormat="1" ht="25" customHeight="1" spans="1:10">
      <c r="A6" s="14">
        <v>2</v>
      </c>
      <c r="B6" s="15" t="s">
        <v>147</v>
      </c>
      <c r="C6" s="15" t="s">
        <v>149</v>
      </c>
      <c r="D6" s="15">
        <v>46.2</v>
      </c>
      <c r="E6" s="16">
        <f t="shared" ref="E6:E25" si="0">D6*0.4</f>
        <v>18.48</v>
      </c>
      <c r="F6" s="17">
        <v>-1</v>
      </c>
      <c r="G6" s="17">
        <v>-1</v>
      </c>
      <c r="H6" s="17">
        <v>-1</v>
      </c>
      <c r="I6" s="22" t="s">
        <v>114</v>
      </c>
      <c r="J6" s="17" t="s">
        <v>76</v>
      </c>
    </row>
    <row r="7" s="3" customFormat="1" ht="25" customHeight="1" spans="1:10">
      <c r="A7" s="14">
        <v>3</v>
      </c>
      <c r="B7" s="15" t="s">
        <v>150</v>
      </c>
      <c r="C7" s="15" t="s">
        <v>151</v>
      </c>
      <c r="D7" s="15">
        <v>57.75</v>
      </c>
      <c r="E7" s="16">
        <f t="shared" si="0"/>
        <v>23.1</v>
      </c>
      <c r="F7" s="17">
        <v>82.5</v>
      </c>
      <c r="G7" s="18">
        <f t="shared" ref="G6:G25" si="1">F7*0.6</f>
        <v>49.5</v>
      </c>
      <c r="H7" s="19">
        <f t="shared" ref="H6:H25" si="2">E7+G7</f>
        <v>72.6</v>
      </c>
      <c r="I7" s="17">
        <v>1</v>
      </c>
      <c r="J7" s="17" t="s">
        <v>15</v>
      </c>
    </row>
    <row r="8" s="3" customFormat="1" ht="25" customHeight="1" spans="1:10">
      <c r="A8" s="14">
        <v>4</v>
      </c>
      <c r="B8" s="15" t="s">
        <v>150</v>
      </c>
      <c r="C8" s="15" t="s">
        <v>152</v>
      </c>
      <c r="D8" s="15">
        <v>39.2</v>
      </c>
      <c r="E8" s="16">
        <f t="shared" si="0"/>
        <v>15.68</v>
      </c>
      <c r="F8" s="17">
        <v>81.17</v>
      </c>
      <c r="G8" s="18">
        <f t="shared" si="1"/>
        <v>48.702</v>
      </c>
      <c r="H8" s="19">
        <f t="shared" si="2"/>
        <v>64.382</v>
      </c>
      <c r="I8" s="17">
        <v>2</v>
      </c>
      <c r="J8" s="17" t="s">
        <v>15</v>
      </c>
    </row>
    <row r="9" s="3" customFormat="1" ht="25" customHeight="1" spans="1:10">
      <c r="A9" s="14">
        <v>5</v>
      </c>
      <c r="B9" s="15" t="s">
        <v>153</v>
      </c>
      <c r="C9" s="15" t="s">
        <v>154</v>
      </c>
      <c r="D9" s="15">
        <v>62.6</v>
      </c>
      <c r="E9" s="16">
        <f t="shared" si="0"/>
        <v>25.04</v>
      </c>
      <c r="F9" s="17">
        <v>85</v>
      </c>
      <c r="G9" s="18">
        <f t="shared" si="1"/>
        <v>51</v>
      </c>
      <c r="H9" s="19">
        <f t="shared" si="2"/>
        <v>76.04</v>
      </c>
      <c r="I9" s="17">
        <v>1</v>
      </c>
      <c r="J9" s="17" t="s">
        <v>15</v>
      </c>
    </row>
    <row r="10" s="3" customFormat="1" ht="25" customHeight="1" spans="1:10">
      <c r="A10" s="14">
        <v>6</v>
      </c>
      <c r="B10" s="15" t="s">
        <v>153</v>
      </c>
      <c r="C10" s="15" t="s">
        <v>155</v>
      </c>
      <c r="D10" s="15">
        <v>55.8</v>
      </c>
      <c r="E10" s="16">
        <f t="shared" si="0"/>
        <v>22.32</v>
      </c>
      <c r="F10" s="17">
        <v>86</v>
      </c>
      <c r="G10" s="18">
        <f t="shared" si="1"/>
        <v>51.6</v>
      </c>
      <c r="H10" s="19">
        <f t="shared" si="2"/>
        <v>73.92</v>
      </c>
      <c r="I10" s="17">
        <v>2</v>
      </c>
      <c r="J10" s="17" t="s">
        <v>15</v>
      </c>
    </row>
    <row r="11" s="3" customFormat="1" ht="25" customHeight="1" spans="1:10">
      <c r="A11" s="14">
        <v>7</v>
      </c>
      <c r="B11" s="15" t="s">
        <v>153</v>
      </c>
      <c r="C11" s="15" t="s">
        <v>156</v>
      </c>
      <c r="D11" s="15">
        <v>54.35</v>
      </c>
      <c r="E11" s="16">
        <f t="shared" si="0"/>
        <v>21.74</v>
      </c>
      <c r="F11" s="17">
        <v>83.33</v>
      </c>
      <c r="G11" s="18">
        <f t="shared" si="1"/>
        <v>49.998</v>
      </c>
      <c r="H11" s="19">
        <f t="shared" si="2"/>
        <v>71.738</v>
      </c>
      <c r="I11" s="17">
        <v>3</v>
      </c>
      <c r="J11" s="17" t="s">
        <v>15</v>
      </c>
    </row>
    <row r="12" s="3" customFormat="1" ht="25" customHeight="1" spans="1:10">
      <c r="A12" s="14">
        <v>8</v>
      </c>
      <c r="B12" s="15" t="s">
        <v>153</v>
      </c>
      <c r="C12" s="15" t="s">
        <v>157</v>
      </c>
      <c r="D12" s="15">
        <v>44.05</v>
      </c>
      <c r="E12" s="16">
        <f t="shared" si="0"/>
        <v>17.62</v>
      </c>
      <c r="F12" s="17">
        <v>82.17</v>
      </c>
      <c r="G12" s="18">
        <f t="shared" si="1"/>
        <v>49.302</v>
      </c>
      <c r="H12" s="19">
        <f t="shared" si="2"/>
        <v>66.922</v>
      </c>
      <c r="I12" s="17">
        <v>4</v>
      </c>
      <c r="J12" s="17" t="s">
        <v>15</v>
      </c>
    </row>
    <row r="13" s="3" customFormat="1" ht="25" customHeight="1" spans="1:10">
      <c r="A13" s="14">
        <v>9</v>
      </c>
      <c r="B13" s="15" t="s">
        <v>153</v>
      </c>
      <c r="C13" s="15" t="s">
        <v>158</v>
      </c>
      <c r="D13" s="15">
        <v>47.7</v>
      </c>
      <c r="E13" s="16">
        <f t="shared" si="0"/>
        <v>19.08</v>
      </c>
      <c r="F13" s="17">
        <v>77.67</v>
      </c>
      <c r="G13" s="18">
        <f t="shared" si="1"/>
        <v>46.602</v>
      </c>
      <c r="H13" s="19">
        <f t="shared" si="2"/>
        <v>65.682</v>
      </c>
      <c r="I13" s="17">
        <v>5</v>
      </c>
      <c r="J13" s="17" t="s">
        <v>15</v>
      </c>
    </row>
    <row r="14" s="3" customFormat="1" ht="25" customHeight="1" spans="1:10">
      <c r="A14" s="14">
        <v>10</v>
      </c>
      <c r="B14" s="15" t="s">
        <v>159</v>
      </c>
      <c r="C14" s="15" t="s">
        <v>160</v>
      </c>
      <c r="D14" s="15">
        <v>47.35</v>
      </c>
      <c r="E14" s="16">
        <f t="shared" si="0"/>
        <v>18.94</v>
      </c>
      <c r="F14" s="17">
        <v>82.5</v>
      </c>
      <c r="G14" s="18">
        <f t="shared" si="1"/>
        <v>49.5</v>
      </c>
      <c r="H14" s="19">
        <f t="shared" si="2"/>
        <v>68.44</v>
      </c>
      <c r="I14" s="17">
        <v>1</v>
      </c>
      <c r="J14" s="17" t="s">
        <v>15</v>
      </c>
    </row>
    <row r="15" s="3" customFormat="1" ht="25" customHeight="1" spans="1:10">
      <c r="A15" s="14">
        <v>11</v>
      </c>
      <c r="B15" s="15" t="s">
        <v>159</v>
      </c>
      <c r="C15" s="15" t="s">
        <v>161</v>
      </c>
      <c r="D15" s="15">
        <v>45.4</v>
      </c>
      <c r="E15" s="16">
        <f t="shared" si="0"/>
        <v>18.16</v>
      </c>
      <c r="F15" s="17">
        <v>80.5</v>
      </c>
      <c r="G15" s="18">
        <f t="shared" si="1"/>
        <v>48.3</v>
      </c>
      <c r="H15" s="19">
        <f t="shared" si="2"/>
        <v>66.46</v>
      </c>
      <c r="I15" s="17">
        <v>2</v>
      </c>
      <c r="J15" s="17" t="s">
        <v>15</v>
      </c>
    </row>
    <row r="16" s="3" customFormat="1" ht="25" customHeight="1" spans="1:10">
      <c r="A16" s="14">
        <v>12</v>
      </c>
      <c r="B16" s="15" t="s">
        <v>159</v>
      </c>
      <c r="C16" s="15" t="s">
        <v>162</v>
      </c>
      <c r="D16" s="15">
        <v>42.75</v>
      </c>
      <c r="E16" s="16">
        <f t="shared" si="0"/>
        <v>17.1</v>
      </c>
      <c r="F16" s="17">
        <v>80.17</v>
      </c>
      <c r="G16" s="18">
        <f t="shared" si="1"/>
        <v>48.102</v>
      </c>
      <c r="H16" s="19">
        <f t="shared" si="2"/>
        <v>65.202</v>
      </c>
      <c r="I16" s="17">
        <v>3</v>
      </c>
      <c r="J16" s="17" t="s">
        <v>15</v>
      </c>
    </row>
    <row r="17" s="3" customFormat="1" ht="25" customHeight="1" spans="1:10">
      <c r="A17" s="14">
        <v>13</v>
      </c>
      <c r="B17" s="15" t="s">
        <v>163</v>
      </c>
      <c r="C17" s="15" t="s">
        <v>164</v>
      </c>
      <c r="D17" s="15">
        <v>64.25</v>
      </c>
      <c r="E17" s="16">
        <f t="shared" si="0"/>
        <v>25.7</v>
      </c>
      <c r="F17" s="17">
        <v>82.33</v>
      </c>
      <c r="G17" s="18">
        <f t="shared" si="1"/>
        <v>49.398</v>
      </c>
      <c r="H17" s="19">
        <f t="shared" si="2"/>
        <v>75.098</v>
      </c>
      <c r="I17" s="17">
        <v>1</v>
      </c>
      <c r="J17" s="17" t="s">
        <v>15</v>
      </c>
    </row>
    <row r="18" s="3" customFormat="1" ht="25" customHeight="1" spans="1:10">
      <c r="A18" s="14">
        <v>14</v>
      </c>
      <c r="B18" s="15" t="s">
        <v>163</v>
      </c>
      <c r="C18" s="15" t="s">
        <v>165</v>
      </c>
      <c r="D18" s="15">
        <v>61.1</v>
      </c>
      <c r="E18" s="16">
        <f t="shared" si="0"/>
        <v>24.44</v>
      </c>
      <c r="F18" s="17">
        <v>85.07</v>
      </c>
      <c r="G18" s="18">
        <f t="shared" si="1"/>
        <v>51.042</v>
      </c>
      <c r="H18" s="19">
        <f t="shared" si="2"/>
        <v>75.482</v>
      </c>
      <c r="I18" s="17">
        <v>2</v>
      </c>
      <c r="J18" s="17" t="s">
        <v>15</v>
      </c>
    </row>
    <row r="19" s="3" customFormat="1" ht="25" customHeight="1" spans="1:10">
      <c r="A19" s="14">
        <v>15</v>
      </c>
      <c r="B19" s="15" t="s">
        <v>163</v>
      </c>
      <c r="C19" s="15" t="s">
        <v>166</v>
      </c>
      <c r="D19" s="15">
        <v>57.3</v>
      </c>
      <c r="E19" s="16">
        <f t="shared" si="0"/>
        <v>22.92</v>
      </c>
      <c r="F19" s="17">
        <v>82.5</v>
      </c>
      <c r="G19" s="18">
        <f t="shared" si="1"/>
        <v>49.5</v>
      </c>
      <c r="H19" s="19">
        <f t="shared" si="2"/>
        <v>72.42</v>
      </c>
      <c r="I19" s="17">
        <v>3</v>
      </c>
      <c r="J19" s="17" t="s">
        <v>15</v>
      </c>
    </row>
    <row r="20" s="3" customFormat="1" ht="25" customHeight="1" spans="1:10">
      <c r="A20" s="14">
        <v>16</v>
      </c>
      <c r="B20" s="15" t="s">
        <v>163</v>
      </c>
      <c r="C20" s="15" t="s">
        <v>167</v>
      </c>
      <c r="D20" s="15">
        <v>55.1</v>
      </c>
      <c r="E20" s="16">
        <f t="shared" si="0"/>
        <v>22.04</v>
      </c>
      <c r="F20" s="17">
        <v>83.2</v>
      </c>
      <c r="G20" s="18">
        <f t="shared" si="1"/>
        <v>49.92</v>
      </c>
      <c r="H20" s="19">
        <f t="shared" si="2"/>
        <v>71.96</v>
      </c>
      <c r="I20" s="17">
        <v>4</v>
      </c>
      <c r="J20" s="17" t="s">
        <v>15</v>
      </c>
    </row>
    <row r="21" s="3" customFormat="1" ht="25" customHeight="1" spans="1:10">
      <c r="A21" s="14">
        <v>18</v>
      </c>
      <c r="B21" s="20" t="s">
        <v>163</v>
      </c>
      <c r="C21" s="20" t="s">
        <v>168</v>
      </c>
      <c r="D21" s="20">
        <v>51</v>
      </c>
      <c r="E21" s="16">
        <f>D21*0.4</f>
        <v>20.4</v>
      </c>
      <c r="F21" s="17">
        <v>84.43</v>
      </c>
      <c r="G21" s="18">
        <f>F21*0.6</f>
        <v>50.658</v>
      </c>
      <c r="H21" s="19">
        <f>E21+G21</f>
        <v>71.058</v>
      </c>
      <c r="I21" s="17">
        <v>5</v>
      </c>
      <c r="J21" s="17" t="s">
        <v>15</v>
      </c>
    </row>
    <row r="22" s="3" customFormat="1" ht="25" customHeight="1" spans="1:10">
      <c r="A22" s="14">
        <v>17</v>
      </c>
      <c r="B22" s="15" t="s">
        <v>163</v>
      </c>
      <c r="C22" s="15" t="s">
        <v>169</v>
      </c>
      <c r="D22" s="15">
        <v>57.9</v>
      </c>
      <c r="E22" s="16">
        <f>D22*0.4</f>
        <v>23.16</v>
      </c>
      <c r="F22" s="17">
        <v>78.33</v>
      </c>
      <c r="G22" s="18">
        <f>F22*0.6</f>
        <v>46.998</v>
      </c>
      <c r="H22" s="19">
        <f>E22+G22</f>
        <v>70.158</v>
      </c>
      <c r="I22" s="17">
        <v>6</v>
      </c>
      <c r="J22" s="17" t="s">
        <v>15</v>
      </c>
    </row>
    <row r="23" s="3" customFormat="1" ht="25" customHeight="1" spans="1:10">
      <c r="A23" s="14">
        <v>19</v>
      </c>
      <c r="B23" s="15" t="s">
        <v>170</v>
      </c>
      <c r="C23" s="15" t="s">
        <v>171</v>
      </c>
      <c r="D23" s="15">
        <v>52.4</v>
      </c>
      <c r="E23" s="16">
        <f t="shared" si="0"/>
        <v>20.96</v>
      </c>
      <c r="F23" s="17">
        <v>82.33</v>
      </c>
      <c r="G23" s="18">
        <f t="shared" si="1"/>
        <v>49.398</v>
      </c>
      <c r="H23" s="19">
        <f t="shared" si="2"/>
        <v>70.358</v>
      </c>
      <c r="I23" s="17">
        <v>1</v>
      </c>
      <c r="J23" s="17" t="s">
        <v>15</v>
      </c>
    </row>
    <row r="24" s="3" customFormat="1" ht="25" customHeight="1" spans="1:10">
      <c r="A24" s="14">
        <v>20</v>
      </c>
      <c r="B24" s="15" t="s">
        <v>170</v>
      </c>
      <c r="C24" s="15" t="s">
        <v>172</v>
      </c>
      <c r="D24" s="15">
        <v>43.45</v>
      </c>
      <c r="E24" s="16">
        <f t="shared" si="0"/>
        <v>17.38</v>
      </c>
      <c r="F24" s="17">
        <v>83.73</v>
      </c>
      <c r="G24" s="18">
        <f t="shared" si="1"/>
        <v>50.238</v>
      </c>
      <c r="H24" s="19">
        <f t="shared" si="2"/>
        <v>67.618</v>
      </c>
      <c r="I24" s="17">
        <v>2</v>
      </c>
      <c r="J24" s="17" t="s">
        <v>15</v>
      </c>
    </row>
    <row r="25" s="3" customFormat="1" ht="25" customHeight="1" spans="1:10">
      <c r="A25" s="14">
        <v>21</v>
      </c>
      <c r="B25" s="15" t="s">
        <v>173</v>
      </c>
      <c r="C25" s="15" t="s">
        <v>174</v>
      </c>
      <c r="D25" s="15">
        <v>55.1</v>
      </c>
      <c r="E25" s="16">
        <f t="shared" si="0"/>
        <v>22.04</v>
      </c>
      <c r="F25" s="17">
        <v>84.83</v>
      </c>
      <c r="G25" s="18">
        <f t="shared" si="1"/>
        <v>50.898</v>
      </c>
      <c r="H25" s="19">
        <f t="shared" si="2"/>
        <v>72.938</v>
      </c>
      <c r="I25" s="17">
        <v>1</v>
      </c>
      <c r="J25" s="17" t="s">
        <v>15</v>
      </c>
    </row>
  </sheetData>
  <mergeCells count="4">
    <mergeCell ref="A1:B1"/>
    <mergeCell ref="A2:J2"/>
    <mergeCell ref="A3:C3"/>
    <mergeCell ref="D3:H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一村一大</vt:lpstr>
      <vt:lpstr>支医</vt:lpstr>
      <vt:lpstr>支教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daxueshengzhiyuanzhe</dc:creator>
  <cp:lastModifiedBy>daxueshengzhiyuanzhe</cp:lastModifiedBy>
  <dcterms:created xsi:type="dcterms:W3CDTF">2018-07-19T03:37:00Z</dcterms:created>
  <dcterms:modified xsi:type="dcterms:W3CDTF">2019-08-05T08:48:48Z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