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Sheet1!$A$2:$K$3</definedName>
  </definedNames>
  <calcPr calcId="144525"/>
</workbook>
</file>

<file path=xl/sharedStrings.xml><?xml version="1.0" encoding="utf-8"?>
<sst xmlns="http://schemas.openxmlformats.org/spreadsheetml/2006/main" count="22" uniqueCount="18">
  <si>
    <t>峨山县2019年事业单位公开招聘工作人员（融媒体中心专业技能测试）综合成绩公布</t>
  </si>
  <si>
    <t>准考证号</t>
  </si>
  <si>
    <t>报考岗位</t>
  </si>
  <si>
    <t>笔试成绩</t>
  </si>
  <si>
    <t>专业技能测试成绩</t>
  </si>
  <si>
    <t>综合    成绩</t>
  </si>
  <si>
    <t>综合成绩排名</t>
  </si>
  <si>
    <t>是否进入体检</t>
  </si>
  <si>
    <t>体检时间</t>
  </si>
  <si>
    <t>备注</t>
  </si>
  <si>
    <t>笔试折算    成绩</t>
  </si>
  <si>
    <t>50%笔试成绩</t>
  </si>
  <si>
    <t>50%专业技能测试成绩</t>
  </si>
  <si>
    <t>2153042003025</t>
  </si>
  <si>
    <t>峨山县融媒体中心新闻记者-1917120221</t>
  </si>
  <si>
    <t>2153042003018</t>
  </si>
  <si>
    <t>是</t>
  </si>
  <si>
    <t>峨山县融媒体中心技术员-1917120121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</si>
</sst>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1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59461059\filerecv\&#19987;&#19994;&#25216;&#33021;&#27979;&#35797;&#30331;&#20998;&#34920;&#65288;&#35760;&#3277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4701;&#23186;&#20307;&#20013;&#24515;&#35760;&#32773;\&#19987;&#19994;&#25216;&#33021;&#27979;&#35797;&#30331;&#20998;&#34920;&#65288;&#25216;&#26415;&#2159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罗燕"/>
      <sheetName val="马宇路"/>
      <sheetName val="成绩汇总表"/>
    </sheetNames>
    <sheetDataSet>
      <sheetData sheetId="0">
        <row r="16">
          <cell r="C16">
            <v>58.6666666666667</v>
          </cell>
        </row>
      </sheetData>
      <sheetData sheetId="1">
        <row r="16">
          <cell r="C16">
            <v>87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王鹏"/>
      <sheetName val="周海涛"/>
      <sheetName val="汇总表"/>
    </sheetNames>
    <sheetDataSet>
      <sheetData sheetId="0">
        <row r="3">
          <cell r="F3" t="str">
            <v>2153042002909</v>
          </cell>
        </row>
      </sheetData>
      <sheetData sheetId="1">
        <row r="3">
          <cell r="F3" t="str">
            <v>2153042002927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F10" sqref="F10"/>
    </sheetView>
  </sheetViews>
  <sheetFormatPr defaultColWidth="9" defaultRowHeight="13.5" outlineLevelRow="6"/>
  <cols>
    <col min="1" max="1" width="15.75" style="4" customWidth="1"/>
    <col min="2" max="2" width="34.75" style="5" customWidth="1"/>
    <col min="3" max="5" width="9" style="4"/>
    <col min="6" max="6" width="11.875" style="4" customWidth="1"/>
    <col min="7" max="7" width="8.25" style="4" customWidth="1"/>
    <col min="8" max="8" width="6" style="4" customWidth="1"/>
    <col min="9" max="9" width="7.875" style="4" customWidth="1"/>
    <col min="10" max="10" width="13.125" style="4" customWidth="1"/>
    <col min="11" max="11" width="7.375" style="4" customWidth="1"/>
  </cols>
  <sheetData>
    <row r="1" s="1" customFormat="1" ht="28.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45.75" customHeight="1" spans="1:11">
      <c r="A2" s="7" t="s">
        <v>1</v>
      </c>
      <c r="B2" s="7" t="s">
        <v>2</v>
      </c>
      <c r="C2" s="7" t="s">
        <v>3</v>
      </c>
      <c r="D2" s="7"/>
      <c r="E2" s="7" t="s">
        <v>4</v>
      </c>
      <c r="F2" s="7"/>
      <c r="G2" s="7" t="s">
        <v>5</v>
      </c>
      <c r="H2" s="7" t="s">
        <v>6</v>
      </c>
      <c r="I2" s="7" t="s">
        <v>7</v>
      </c>
      <c r="J2" s="7" t="s">
        <v>8</v>
      </c>
      <c r="K2" s="13" t="s">
        <v>9</v>
      </c>
    </row>
    <row r="3" s="2" customFormat="1" ht="35.25" customHeight="1" spans="1:11">
      <c r="A3" s="7"/>
      <c r="B3" s="7"/>
      <c r="C3" s="7" t="s">
        <v>10</v>
      </c>
      <c r="D3" s="7" t="s">
        <v>11</v>
      </c>
      <c r="E3" s="7" t="s">
        <v>4</v>
      </c>
      <c r="F3" s="7" t="s">
        <v>12</v>
      </c>
      <c r="G3" s="7"/>
      <c r="H3" s="7"/>
      <c r="I3" s="7"/>
      <c r="J3" s="7"/>
      <c r="K3" s="13"/>
    </row>
    <row r="4" s="3" customFormat="1" ht="30.75" customHeight="1" spans="1:11">
      <c r="A4" s="8" t="s">
        <v>13</v>
      </c>
      <c r="B4" s="9" t="s">
        <v>14</v>
      </c>
      <c r="C4" s="10">
        <v>58.67</v>
      </c>
      <c r="D4" s="10">
        <f>C4*50%</f>
        <v>29.335</v>
      </c>
      <c r="E4" s="11">
        <f>[1]罗燕!$C$16</f>
        <v>58.6666666666667</v>
      </c>
      <c r="F4" s="10">
        <f>E4*50%</f>
        <v>29.3333333333333</v>
      </c>
      <c r="G4" s="10">
        <f>D4+F4</f>
        <v>58.6683333333333</v>
      </c>
      <c r="H4" s="8">
        <v>2</v>
      </c>
      <c r="I4" s="8"/>
      <c r="J4" s="8"/>
      <c r="K4" s="8"/>
    </row>
    <row r="5" s="3" customFormat="1" ht="30.75" customHeight="1" spans="1:11">
      <c r="A5" s="8" t="s">
        <v>15</v>
      </c>
      <c r="B5" s="9" t="s">
        <v>14</v>
      </c>
      <c r="C5" s="10">
        <v>60.67</v>
      </c>
      <c r="D5" s="10">
        <f>C5*50%</f>
        <v>30.335</v>
      </c>
      <c r="E5" s="11">
        <f>[1]马宇路!$C$16</f>
        <v>87</v>
      </c>
      <c r="F5" s="10">
        <f>E5*50%</f>
        <v>43.5</v>
      </c>
      <c r="G5" s="10">
        <f>D5+F5</f>
        <v>73.835</v>
      </c>
      <c r="H5" s="8">
        <v>1</v>
      </c>
      <c r="I5" s="8" t="s">
        <v>16</v>
      </c>
      <c r="J5" s="14">
        <v>43686</v>
      </c>
      <c r="K5" s="8"/>
    </row>
    <row r="6" s="3" customFormat="1" ht="30.75" customHeight="1" spans="1:11">
      <c r="A6" s="12" t="str">
        <f>[2]王鹏!$F$3</f>
        <v>2153042002909</v>
      </c>
      <c r="B6" s="9" t="s">
        <v>17</v>
      </c>
      <c r="C6" s="10">
        <v>66.1666666666667</v>
      </c>
      <c r="D6" s="10">
        <f>C6*50%</f>
        <v>33.0833333333333</v>
      </c>
      <c r="E6" s="10">
        <v>73.6666666666667</v>
      </c>
      <c r="F6" s="10">
        <f>E6*50%</f>
        <v>36.8333333333333</v>
      </c>
      <c r="G6" s="10">
        <f>D6+F6</f>
        <v>69.9166666666667</v>
      </c>
      <c r="H6" s="8">
        <v>1</v>
      </c>
      <c r="I6" s="8" t="s">
        <v>16</v>
      </c>
      <c r="J6" s="14">
        <v>43686</v>
      </c>
      <c r="K6" s="8"/>
    </row>
    <row r="7" s="3" customFormat="1" ht="30.75" customHeight="1" spans="1:11">
      <c r="A7" s="12" t="str">
        <f>[2]周海涛!$F$3</f>
        <v>2153042002927</v>
      </c>
      <c r="B7" s="9" t="s">
        <v>17</v>
      </c>
      <c r="C7" s="10">
        <v>57.6666666666667</v>
      </c>
      <c r="D7" s="10">
        <f>C7*50%</f>
        <v>28.8333333333333</v>
      </c>
      <c r="E7" s="10">
        <v>54.5</v>
      </c>
      <c r="F7" s="10">
        <f>E7*50%</f>
        <v>27.25</v>
      </c>
      <c r="G7" s="10">
        <f>D7+F7</f>
        <v>56.0833333333333</v>
      </c>
      <c r="H7" s="8">
        <v>2</v>
      </c>
      <c r="I7" s="8"/>
      <c r="J7" s="14"/>
      <c r="K7" s="8"/>
    </row>
  </sheetData>
  <mergeCells count="10">
    <mergeCell ref="A1:K1"/>
    <mergeCell ref="C2:D2"/>
    <mergeCell ref="E2:F2"/>
    <mergeCell ref="A2:A3"/>
    <mergeCell ref="B2:B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赳赳熊</cp:lastModifiedBy>
  <dcterms:created xsi:type="dcterms:W3CDTF">2018-08-13T02:11:00Z</dcterms:created>
  <cp:lastPrinted>2018-08-13T02:25:00Z</cp:lastPrinted>
  <dcterms:modified xsi:type="dcterms:W3CDTF">2019-08-05T09:16:10Z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