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675" windowWidth="23115" windowHeight="9060"/>
  </bookViews>
  <sheets>
    <sheet name="Sheet1" sheetId="1" r:id="rId1"/>
  </sheets>
  <definedNames>
    <definedName name="_xlnm._FilterDatabase" localSheetId="0" hidden="1">Sheet1!$G$1:$G$132</definedName>
  </definedNames>
  <calcPr calcId="125725"/>
</workbook>
</file>

<file path=xl/calcChain.xml><?xml version="1.0" encoding="utf-8"?>
<calcChain xmlns="http://schemas.openxmlformats.org/spreadsheetml/2006/main">
  <c r="F132" i="1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3"/>
  <c r="F102"/>
  <c r="F101"/>
  <c r="F100"/>
  <c r="F99"/>
  <c r="F98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</calcChain>
</file>

<file path=xl/sharedStrings.xml><?xml version="1.0" encoding="utf-8"?>
<sst xmlns="http://schemas.openxmlformats.org/spreadsheetml/2006/main" count="364" uniqueCount="78">
  <si>
    <t>准考证号</t>
  </si>
  <si>
    <t>报名岗位</t>
  </si>
  <si>
    <t>巩义市北山口镇北山口小学</t>
  </si>
  <si>
    <t>小学语文</t>
  </si>
  <si>
    <t>录用</t>
    <phoneticPr fontId="3" type="noConversion"/>
  </si>
  <si>
    <t>巩义市北山口镇北湾小学</t>
  </si>
  <si>
    <t>巩义市大峪沟镇第二初级中学</t>
  </si>
  <si>
    <t>初中历史</t>
  </si>
  <si>
    <t>初中英语</t>
  </si>
  <si>
    <t>巩义市大峪沟镇中心小学</t>
  </si>
  <si>
    <t>小学数学</t>
  </si>
  <si>
    <t>小学信息</t>
  </si>
  <si>
    <t>小学音乐</t>
  </si>
  <si>
    <t>巩义市大峪沟镇中心小学</t>
    <phoneticPr fontId="5" type="noConversion"/>
  </si>
  <si>
    <t>巩义市河洛镇南河渡初级中学</t>
  </si>
  <si>
    <t>初中音乐</t>
  </si>
  <si>
    <t>巩义市回郭镇北寺小学</t>
  </si>
  <si>
    <t>小学美术</t>
  </si>
  <si>
    <t>巩义市回郭镇第六初级中学</t>
  </si>
  <si>
    <t>巩义市回郭镇第一初级中学</t>
  </si>
  <si>
    <t>初中语文</t>
  </si>
  <si>
    <t>巩义市回郭镇东庙小学</t>
  </si>
  <si>
    <t>巩义市回郭镇卢医庙小学</t>
  </si>
  <si>
    <t>巩义市回郭镇清中小学</t>
  </si>
  <si>
    <t>初中物理</t>
  </si>
  <si>
    <t>巩义市回郭镇向阳小学</t>
  </si>
  <si>
    <t>巩义市之朴中学</t>
  </si>
  <si>
    <t>初中政治</t>
  </si>
  <si>
    <t>巩义市夹津口镇中心小学</t>
  </si>
  <si>
    <t>巩义市康店镇第一初级中学</t>
  </si>
  <si>
    <t>巩义市雷锋小学</t>
  </si>
  <si>
    <t>小学英语</t>
  </si>
  <si>
    <t>巩义市鲁庄镇北侯小学</t>
  </si>
  <si>
    <t>巩义市鲁庄镇第三初级中学</t>
  </si>
  <si>
    <t>初中数学</t>
  </si>
  <si>
    <t>巩义市鲁庄镇第一初级中学</t>
  </si>
  <si>
    <t>初中体育</t>
  </si>
  <si>
    <t>巩义市鲁庄镇念子庄小学</t>
  </si>
  <si>
    <t>巩义市鲁庄镇赵城小学</t>
  </si>
  <si>
    <t>巩义市鲁庄镇中心小学</t>
  </si>
  <si>
    <t>巩义市米河镇小里河小学</t>
  </si>
  <si>
    <t>缺考</t>
    <phoneticPr fontId="3" type="noConversion"/>
  </si>
  <si>
    <t>巩义市南河渡初级中学</t>
  </si>
  <si>
    <t>巩义市涉村镇初级中学</t>
  </si>
  <si>
    <t>初中生物</t>
  </si>
  <si>
    <t>巩义市涉村镇第二小学</t>
  </si>
  <si>
    <t>巩义市涉村镇第三小学</t>
  </si>
  <si>
    <t>巩义市涉村镇第一小学</t>
  </si>
  <si>
    <t>巩义市西村镇初级中学</t>
  </si>
  <si>
    <t>巩义市西村镇第八小学</t>
  </si>
  <si>
    <t>巩义市西村镇第二小学坞罗教学点</t>
    <phoneticPr fontId="5" type="noConversion"/>
  </si>
  <si>
    <t>巩义市西村镇第二小学罗口教学点</t>
  </si>
  <si>
    <t>巩义市西村镇第二小学</t>
  </si>
  <si>
    <t>巩义市西村镇第一小学</t>
  </si>
  <si>
    <t>巩义市小关镇第一初级中学</t>
  </si>
  <si>
    <t>巩义市小关镇龙门小学</t>
  </si>
  <si>
    <t>巩义市小关镇中心小学</t>
  </si>
  <si>
    <t>巩义市孝义第一初级中学</t>
  </si>
  <si>
    <t>初中地理</t>
  </si>
  <si>
    <t>巩义市新中镇茶店小学</t>
  </si>
  <si>
    <t>巩义市站街实验学校</t>
  </si>
  <si>
    <t>巩义市芝田镇蔡庄小学</t>
  </si>
  <si>
    <t>巩义市芝田镇第一初级中学</t>
  </si>
  <si>
    <t>巩义市芝田镇第一初级中学</t>
    <phoneticPr fontId="5" type="noConversion"/>
  </si>
  <si>
    <t>巩义市芝田镇实验小学</t>
  </si>
  <si>
    <t>巩义市芝田镇实验小学寨沟教学点</t>
  </si>
  <si>
    <t>巩义市芝田镇中心小学</t>
  </si>
  <si>
    <t>巩义市竹林镇初级中学</t>
  </si>
  <si>
    <t>巩义市竹林镇孙寨小学</t>
  </si>
  <si>
    <t>巩义市竹林镇中心小学</t>
  </si>
  <si>
    <t>录用情况</t>
    <phoneticPr fontId="3" type="noConversion"/>
  </si>
  <si>
    <t>单位</t>
    <phoneticPr fontId="3" type="noConversion"/>
  </si>
  <si>
    <t>现场  成绩</t>
    <phoneticPr fontId="3" type="noConversion"/>
  </si>
  <si>
    <t>加权  成绩</t>
    <phoneticPr fontId="2" type="noConversion"/>
  </si>
  <si>
    <t>报名  序号</t>
    <phoneticPr fontId="3" type="noConversion"/>
  </si>
  <si>
    <t>2019年市直中小学选聘成绩公示</t>
    <phoneticPr fontId="2" type="noConversion"/>
  </si>
  <si>
    <t xml:space="preserve">录用说明：                                                                                     1.根据公告选聘学科人数，按成绩由高到低确定录用人员（镇、校超比例除外）。
2.根据公告第六条第五款和考前说明，同一乡镇（街道）、学校按学科排名录用人数过多，按学校实有总人数的5%确定该校最终录用总人数，具体方法为：所有考场考生统一加权计算最终成绩，按学校统一排名，参照名次按学校总人数的5%录用，造成的空缺依次递补。加权数据：文综组平均分87.5730，理综组平均分88.1485，英语组平均分89.0213，体音美组平均分90.1071，四个考场平均分88.7125，文综组加权值1.0130，理综组加权值1.0064，英语组加权值0.9965，体音美组加权值0.9845。个人加权成绩=现场公布成绩*本面试组加权值。
3.受到影响的相关人员在下年度进城教师选聘时，可免试优先聘用。
</t>
    <phoneticPr fontId="2" type="noConversion"/>
  </si>
  <si>
    <t>下年免试聘用</t>
  </si>
</sst>
</file>

<file path=xl/styles.xml><?xml version="1.0" encoding="utf-8"?>
<styleSheet xmlns="http://schemas.openxmlformats.org/spreadsheetml/2006/main">
  <numFmts count="1">
    <numFmt numFmtId="176" formatCode="0.00_ "/>
  </numFmts>
  <fonts count="11">
    <font>
      <sz val="9"/>
      <color theme="1"/>
      <name val="宋体"/>
      <family val="2"/>
      <charset val="134"/>
      <scheme val="minor"/>
    </font>
    <font>
      <sz val="20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Border="1">
      <alignment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76" fontId="10" fillId="0" borderId="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2"/>
  <sheetViews>
    <sheetView tabSelected="1" workbookViewId="0">
      <selection activeCell="O123" sqref="O123"/>
    </sheetView>
  </sheetViews>
  <sheetFormatPr defaultRowHeight="12"/>
  <cols>
    <col min="1" max="1" width="9.6640625" style="11" customWidth="1"/>
    <col min="2" max="2" width="12.5" style="11" customWidth="1"/>
    <col min="3" max="3" width="38" style="11" bestFit="1" customWidth="1"/>
    <col min="4" max="4" width="12.33203125" style="11" customWidth="1"/>
    <col min="5" max="5" width="10" style="11" bestFit="1" customWidth="1"/>
    <col min="6" max="6" width="10" style="12" bestFit="1" customWidth="1"/>
    <col min="7" max="7" width="15.6640625" style="14" bestFit="1" customWidth="1"/>
    <col min="257" max="257" width="9.6640625" customWidth="1"/>
    <col min="258" max="258" width="12.5" customWidth="1"/>
    <col min="259" max="259" width="35.83203125" customWidth="1"/>
    <col min="260" max="260" width="12.33203125" customWidth="1"/>
    <col min="261" max="261" width="12" customWidth="1"/>
    <col min="262" max="262" width="12" bestFit="1" customWidth="1"/>
    <col min="263" max="263" width="17.33203125" bestFit="1" customWidth="1"/>
    <col min="513" max="513" width="9.6640625" customWidth="1"/>
    <col min="514" max="514" width="12.5" customWidth="1"/>
    <col min="515" max="515" width="35.83203125" customWidth="1"/>
    <col min="516" max="516" width="12.33203125" customWidth="1"/>
    <col min="517" max="517" width="12" customWidth="1"/>
    <col min="518" max="518" width="12" bestFit="1" customWidth="1"/>
    <col min="519" max="519" width="17.33203125" bestFit="1" customWidth="1"/>
    <col min="769" max="769" width="9.6640625" customWidth="1"/>
    <col min="770" max="770" width="12.5" customWidth="1"/>
    <col min="771" max="771" width="35.83203125" customWidth="1"/>
    <col min="772" max="772" width="12.33203125" customWidth="1"/>
    <col min="773" max="773" width="12" customWidth="1"/>
    <col min="774" max="774" width="12" bestFit="1" customWidth="1"/>
    <col min="775" max="775" width="17.33203125" bestFit="1" customWidth="1"/>
    <col min="1025" max="1025" width="9.6640625" customWidth="1"/>
    <col min="1026" max="1026" width="12.5" customWidth="1"/>
    <col min="1027" max="1027" width="35.83203125" customWidth="1"/>
    <col min="1028" max="1028" width="12.33203125" customWidth="1"/>
    <col min="1029" max="1029" width="12" customWidth="1"/>
    <col min="1030" max="1030" width="12" bestFit="1" customWidth="1"/>
    <col min="1031" max="1031" width="17.33203125" bestFit="1" customWidth="1"/>
    <col min="1281" max="1281" width="9.6640625" customWidth="1"/>
    <col min="1282" max="1282" width="12.5" customWidth="1"/>
    <col min="1283" max="1283" width="35.83203125" customWidth="1"/>
    <col min="1284" max="1284" width="12.33203125" customWidth="1"/>
    <col min="1285" max="1285" width="12" customWidth="1"/>
    <col min="1286" max="1286" width="12" bestFit="1" customWidth="1"/>
    <col min="1287" max="1287" width="17.33203125" bestFit="1" customWidth="1"/>
    <col min="1537" max="1537" width="9.6640625" customWidth="1"/>
    <col min="1538" max="1538" width="12.5" customWidth="1"/>
    <col min="1539" max="1539" width="35.83203125" customWidth="1"/>
    <col min="1540" max="1540" width="12.33203125" customWidth="1"/>
    <col min="1541" max="1541" width="12" customWidth="1"/>
    <col min="1542" max="1542" width="12" bestFit="1" customWidth="1"/>
    <col min="1543" max="1543" width="17.33203125" bestFit="1" customWidth="1"/>
    <col min="1793" max="1793" width="9.6640625" customWidth="1"/>
    <col min="1794" max="1794" width="12.5" customWidth="1"/>
    <col min="1795" max="1795" width="35.83203125" customWidth="1"/>
    <col min="1796" max="1796" width="12.33203125" customWidth="1"/>
    <col min="1797" max="1797" width="12" customWidth="1"/>
    <col min="1798" max="1798" width="12" bestFit="1" customWidth="1"/>
    <col min="1799" max="1799" width="17.33203125" bestFit="1" customWidth="1"/>
    <col min="2049" max="2049" width="9.6640625" customWidth="1"/>
    <col min="2050" max="2050" width="12.5" customWidth="1"/>
    <col min="2051" max="2051" width="35.83203125" customWidth="1"/>
    <col min="2052" max="2052" width="12.33203125" customWidth="1"/>
    <col min="2053" max="2053" width="12" customWidth="1"/>
    <col min="2054" max="2054" width="12" bestFit="1" customWidth="1"/>
    <col min="2055" max="2055" width="17.33203125" bestFit="1" customWidth="1"/>
    <col min="2305" max="2305" width="9.6640625" customWidth="1"/>
    <col min="2306" max="2306" width="12.5" customWidth="1"/>
    <col min="2307" max="2307" width="35.83203125" customWidth="1"/>
    <col min="2308" max="2308" width="12.33203125" customWidth="1"/>
    <col min="2309" max="2309" width="12" customWidth="1"/>
    <col min="2310" max="2310" width="12" bestFit="1" customWidth="1"/>
    <col min="2311" max="2311" width="17.33203125" bestFit="1" customWidth="1"/>
    <col min="2561" max="2561" width="9.6640625" customWidth="1"/>
    <col min="2562" max="2562" width="12.5" customWidth="1"/>
    <col min="2563" max="2563" width="35.83203125" customWidth="1"/>
    <col min="2564" max="2564" width="12.33203125" customWidth="1"/>
    <col min="2565" max="2565" width="12" customWidth="1"/>
    <col min="2566" max="2566" width="12" bestFit="1" customWidth="1"/>
    <col min="2567" max="2567" width="17.33203125" bestFit="1" customWidth="1"/>
    <col min="2817" max="2817" width="9.6640625" customWidth="1"/>
    <col min="2818" max="2818" width="12.5" customWidth="1"/>
    <col min="2819" max="2819" width="35.83203125" customWidth="1"/>
    <col min="2820" max="2820" width="12.33203125" customWidth="1"/>
    <col min="2821" max="2821" width="12" customWidth="1"/>
    <col min="2822" max="2822" width="12" bestFit="1" customWidth="1"/>
    <col min="2823" max="2823" width="17.33203125" bestFit="1" customWidth="1"/>
    <col min="3073" max="3073" width="9.6640625" customWidth="1"/>
    <col min="3074" max="3074" width="12.5" customWidth="1"/>
    <col min="3075" max="3075" width="35.83203125" customWidth="1"/>
    <col min="3076" max="3076" width="12.33203125" customWidth="1"/>
    <col min="3077" max="3077" width="12" customWidth="1"/>
    <col min="3078" max="3078" width="12" bestFit="1" customWidth="1"/>
    <col min="3079" max="3079" width="17.33203125" bestFit="1" customWidth="1"/>
    <col min="3329" max="3329" width="9.6640625" customWidth="1"/>
    <col min="3330" max="3330" width="12.5" customWidth="1"/>
    <col min="3331" max="3331" width="35.83203125" customWidth="1"/>
    <col min="3332" max="3332" width="12.33203125" customWidth="1"/>
    <col min="3333" max="3333" width="12" customWidth="1"/>
    <col min="3334" max="3334" width="12" bestFit="1" customWidth="1"/>
    <col min="3335" max="3335" width="17.33203125" bestFit="1" customWidth="1"/>
    <col min="3585" max="3585" width="9.6640625" customWidth="1"/>
    <col min="3586" max="3586" width="12.5" customWidth="1"/>
    <col min="3587" max="3587" width="35.83203125" customWidth="1"/>
    <col min="3588" max="3588" width="12.33203125" customWidth="1"/>
    <col min="3589" max="3589" width="12" customWidth="1"/>
    <col min="3590" max="3590" width="12" bestFit="1" customWidth="1"/>
    <col min="3591" max="3591" width="17.33203125" bestFit="1" customWidth="1"/>
    <col min="3841" max="3841" width="9.6640625" customWidth="1"/>
    <col min="3842" max="3842" width="12.5" customWidth="1"/>
    <col min="3843" max="3843" width="35.83203125" customWidth="1"/>
    <col min="3844" max="3844" width="12.33203125" customWidth="1"/>
    <col min="3845" max="3845" width="12" customWidth="1"/>
    <col min="3846" max="3846" width="12" bestFit="1" customWidth="1"/>
    <col min="3847" max="3847" width="17.33203125" bestFit="1" customWidth="1"/>
    <col min="4097" max="4097" width="9.6640625" customWidth="1"/>
    <col min="4098" max="4098" width="12.5" customWidth="1"/>
    <col min="4099" max="4099" width="35.83203125" customWidth="1"/>
    <col min="4100" max="4100" width="12.33203125" customWidth="1"/>
    <col min="4101" max="4101" width="12" customWidth="1"/>
    <col min="4102" max="4102" width="12" bestFit="1" customWidth="1"/>
    <col min="4103" max="4103" width="17.33203125" bestFit="1" customWidth="1"/>
    <col min="4353" max="4353" width="9.6640625" customWidth="1"/>
    <col min="4354" max="4354" width="12.5" customWidth="1"/>
    <col min="4355" max="4355" width="35.83203125" customWidth="1"/>
    <col min="4356" max="4356" width="12.33203125" customWidth="1"/>
    <col min="4357" max="4357" width="12" customWidth="1"/>
    <col min="4358" max="4358" width="12" bestFit="1" customWidth="1"/>
    <col min="4359" max="4359" width="17.33203125" bestFit="1" customWidth="1"/>
    <col min="4609" max="4609" width="9.6640625" customWidth="1"/>
    <col min="4610" max="4610" width="12.5" customWidth="1"/>
    <col min="4611" max="4611" width="35.83203125" customWidth="1"/>
    <col min="4612" max="4612" width="12.33203125" customWidth="1"/>
    <col min="4613" max="4613" width="12" customWidth="1"/>
    <col min="4614" max="4614" width="12" bestFit="1" customWidth="1"/>
    <col min="4615" max="4615" width="17.33203125" bestFit="1" customWidth="1"/>
    <col min="4865" max="4865" width="9.6640625" customWidth="1"/>
    <col min="4866" max="4866" width="12.5" customWidth="1"/>
    <col min="4867" max="4867" width="35.83203125" customWidth="1"/>
    <col min="4868" max="4868" width="12.33203125" customWidth="1"/>
    <col min="4869" max="4869" width="12" customWidth="1"/>
    <col min="4870" max="4870" width="12" bestFit="1" customWidth="1"/>
    <col min="4871" max="4871" width="17.33203125" bestFit="1" customWidth="1"/>
    <col min="5121" max="5121" width="9.6640625" customWidth="1"/>
    <col min="5122" max="5122" width="12.5" customWidth="1"/>
    <col min="5123" max="5123" width="35.83203125" customWidth="1"/>
    <col min="5124" max="5124" width="12.33203125" customWidth="1"/>
    <col min="5125" max="5125" width="12" customWidth="1"/>
    <col min="5126" max="5126" width="12" bestFit="1" customWidth="1"/>
    <col min="5127" max="5127" width="17.33203125" bestFit="1" customWidth="1"/>
    <col min="5377" max="5377" width="9.6640625" customWidth="1"/>
    <col min="5378" max="5378" width="12.5" customWidth="1"/>
    <col min="5379" max="5379" width="35.83203125" customWidth="1"/>
    <col min="5380" max="5380" width="12.33203125" customWidth="1"/>
    <col min="5381" max="5381" width="12" customWidth="1"/>
    <col min="5382" max="5382" width="12" bestFit="1" customWidth="1"/>
    <col min="5383" max="5383" width="17.33203125" bestFit="1" customWidth="1"/>
    <col min="5633" max="5633" width="9.6640625" customWidth="1"/>
    <col min="5634" max="5634" width="12.5" customWidth="1"/>
    <col min="5635" max="5635" width="35.83203125" customWidth="1"/>
    <col min="5636" max="5636" width="12.33203125" customWidth="1"/>
    <col min="5637" max="5637" width="12" customWidth="1"/>
    <col min="5638" max="5638" width="12" bestFit="1" customWidth="1"/>
    <col min="5639" max="5639" width="17.33203125" bestFit="1" customWidth="1"/>
    <col min="5889" max="5889" width="9.6640625" customWidth="1"/>
    <col min="5890" max="5890" width="12.5" customWidth="1"/>
    <col min="5891" max="5891" width="35.83203125" customWidth="1"/>
    <col min="5892" max="5892" width="12.33203125" customWidth="1"/>
    <col min="5893" max="5893" width="12" customWidth="1"/>
    <col min="5894" max="5894" width="12" bestFit="1" customWidth="1"/>
    <col min="5895" max="5895" width="17.33203125" bestFit="1" customWidth="1"/>
    <col min="6145" max="6145" width="9.6640625" customWidth="1"/>
    <col min="6146" max="6146" width="12.5" customWidth="1"/>
    <col min="6147" max="6147" width="35.83203125" customWidth="1"/>
    <col min="6148" max="6148" width="12.33203125" customWidth="1"/>
    <col min="6149" max="6149" width="12" customWidth="1"/>
    <col min="6150" max="6150" width="12" bestFit="1" customWidth="1"/>
    <col min="6151" max="6151" width="17.33203125" bestFit="1" customWidth="1"/>
    <col min="6401" max="6401" width="9.6640625" customWidth="1"/>
    <col min="6402" max="6402" width="12.5" customWidth="1"/>
    <col min="6403" max="6403" width="35.83203125" customWidth="1"/>
    <col min="6404" max="6404" width="12.33203125" customWidth="1"/>
    <col min="6405" max="6405" width="12" customWidth="1"/>
    <col min="6406" max="6406" width="12" bestFit="1" customWidth="1"/>
    <col min="6407" max="6407" width="17.33203125" bestFit="1" customWidth="1"/>
    <col min="6657" max="6657" width="9.6640625" customWidth="1"/>
    <col min="6658" max="6658" width="12.5" customWidth="1"/>
    <col min="6659" max="6659" width="35.83203125" customWidth="1"/>
    <col min="6660" max="6660" width="12.33203125" customWidth="1"/>
    <col min="6661" max="6661" width="12" customWidth="1"/>
    <col min="6662" max="6662" width="12" bestFit="1" customWidth="1"/>
    <col min="6663" max="6663" width="17.33203125" bestFit="1" customWidth="1"/>
    <col min="6913" max="6913" width="9.6640625" customWidth="1"/>
    <col min="6914" max="6914" width="12.5" customWidth="1"/>
    <col min="6915" max="6915" width="35.83203125" customWidth="1"/>
    <col min="6916" max="6916" width="12.33203125" customWidth="1"/>
    <col min="6917" max="6917" width="12" customWidth="1"/>
    <col min="6918" max="6918" width="12" bestFit="1" customWidth="1"/>
    <col min="6919" max="6919" width="17.33203125" bestFit="1" customWidth="1"/>
    <col min="7169" max="7169" width="9.6640625" customWidth="1"/>
    <col min="7170" max="7170" width="12.5" customWidth="1"/>
    <col min="7171" max="7171" width="35.83203125" customWidth="1"/>
    <col min="7172" max="7172" width="12.33203125" customWidth="1"/>
    <col min="7173" max="7173" width="12" customWidth="1"/>
    <col min="7174" max="7174" width="12" bestFit="1" customWidth="1"/>
    <col min="7175" max="7175" width="17.33203125" bestFit="1" customWidth="1"/>
    <col min="7425" max="7425" width="9.6640625" customWidth="1"/>
    <col min="7426" max="7426" width="12.5" customWidth="1"/>
    <col min="7427" max="7427" width="35.83203125" customWidth="1"/>
    <col min="7428" max="7428" width="12.33203125" customWidth="1"/>
    <col min="7429" max="7429" width="12" customWidth="1"/>
    <col min="7430" max="7430" width="12" bestFit="1" customWidth="1"/>
    <col min="7431" max="7431" width="17.33203125" bestFit="1" customWidth="1"/>
    <col min="7681" max="7681" width="9.6640625" customWidth="1"/>
    <col min="7682" max="7682" width="12.5" customWidth="1"/>
    <col min="7683" max="7683" width="35.83203125" customWidth="1"/>
    <col min="7684" max="7684" width="12.33203125" customWidth="1"/>
    <col min="7685" max="7685" width="12" customWidth="1"/>
    <col min="7686" max="7686" width="12" bestFit="1" customWidth="1"/>
    <col min="7687" max="7687" width="17.33203125" bestFit="1" customWidth="1"/>
    <col min="7937" max="7937" width="9.6640625" customWidth="1"/>
    <col min="7938" max="7938" width="12.5" customWidth="1"/>
    <col min="7939" max="7939" width="35.83203125" customWidth="1"/>
    <col min="7940" max="7940" width="12.33203125" customWidth="1"/>
    <col min="7941" max="7941" width="12" customWidth="1"/>
    <col min="7942" max="7942" width="12" bestFit="1" customWidth="1"/>
    <col min="7943" max="7943" width="17.33203125" bestFit="1" customWidth="1"/>
    <col min="8193" max="8193" width="9.6640625" customWidth="1"/>
    <col min="8194" max="8194" width="12.5" customWidth="1"/>
    <col min="8195" max="8195" width="35.83203125" customWidth="1"/>
    <col min="8196" max="8196" width="12.33203125" customWidth="1"/>
    <col min="8197" max="8197" width="12" customWidth="1"/>
    <col min="8198" max="8198" width="12" bestFit="1" customWidth="1"/>
    <col min="8199" max="8199" width="17.33203125" bestFit="1" customWidth="1"/>
    <col min="8449" max="8449" width="9.6640625" customWidth="1"/>
    <col min="8450" max="8450" width="12.5" customWidth="1"/>
    <col min="8451" max="8451" width="35.83203125" customWidth="1"/>
    <col min="8452" max="8452" width="12.33203125" customWidth="1"/>
    <col min="8453" max="8453" width="12" customWidth="1"/>
    <col min="8454" max="8454" width="12" bestFit="1" customWidth="1"/>
    <col min="8455" max="8455" width="17.33203125" bestFit="1" customWidth="1"/>
    <col min="8705" max="8705" width="9.6640625" customWidth="1"/>
    <col min="8706" max="8706" width="12.5" customWidth="1"/>
    <col min="8707" max="8707" width="35.83203125" customWidth="1"/>
    <col min="8708" max="8708" width="12.33203125" customWidth="1"/>
    <col min="8709" max="8709" width="12" customWidth="1"/>
    <col min="8710" max="8710" width="12" bestFit="1" customWidth="1"/>
    <col min="8711" max="8711" width="17.33203125" bestFit="1" customWidth="1"/>
    <col min="8961" max="8961" width="9.6640625" customWidth="1"/>
    <col min="8962" max="8962" width="12.5" customWidth="1"/>
    <col min="8963" max="8963" width="35.83203125" customWidth="1"/>
    <col min="8964" max="8964" width="12.33203125" customWidth="1"/>
    <col min="8965" max="8965" width="12" customWidth="1"/>
    <col min="8966" max="8966" width="12" bestFit="1" customWidth="1"/>
    <col min="8967" max="8967" width="17.33203125" bestFit="1" customWidth="1"/>
    <col min="9217" max="9217" width="9.6640625" customWidth="1"/>
    <col min="9218" max="9218" width="12.5" customWidth="1"/>
    <col min="9219" max="9219" width="35.83203125" customWidth="1"/>
    <col min="9220" max="9220" width="12.33203125" customWidth="1"/>
    <col min="9221" max="9221" width="12" customWidth="1"/>
    <col min="9222" max="9222" width="12" bestFit="1" customWidth="1"/>
    <col min="9223" max="9223" width="17.33203125" bestFit="1" customWidth="1"/>
    <col min="9473" max="9473" width="9.6640625" customWidth="1"/>
    <col min="9474" max="9474" width="12.5" customWidth="1"/>
    <col min="9475" max="9475" width="35.83203125" customWidth="1"/>
    <col min="9476" max="9476" width="12.33203125" customWidth="1"/>
    <col min="9477" max="9477" width="12" customWidth="1"/>
    <col min="9478" max="9478" width="12" bestFit="1" customWidth="1"/>
    <col min="9479" max="9479" width="17.33203125" bestFit="1" customWidth="1"/>
    <col min="9729" max="9729" width="9.6640625" customWidth="1"/>
    <col min="9730" max="9730" width="12.5" customWidth="1"/>
    <col min="9731" max="9731" width="35.83203125" customWidth="1"/>
    <col min="9732" max="9732" width="12.33203125" customWidth="1"/>
    <col min="9733" max="9733" width="12" customWidth="1"/>
    <col min="9734" max="9734" width="12" bestFit="1" customWidth="1"/>
    <col min="9735" max="9735" width="17.33203125" bestFit="1" customWidth="1"/>
    <col min="9985" max="9985" width="9.6640625" customWidth="1"/>
    <col min="9986" max="9986" width="12.5" customWidth="1"/>
    <col min="9987" max="9987" width="35.83203125" customWidth="1"/>
    <col min="9988" max="9988" width="12.33203125" customWidth="1"/>
    <col min="9989" max="9989" width="12" customWidth="1"/>
    <col min="9990" max="9990" width="12" bestFit="1" customWidth="1"/>
    <col min="9991" max="9991" width="17.33203125" bestFit="1" customWidth="1"/>
    <col min="10241" max="10241" width="9.6640625" customWidth="1"/>
    <col min="10242" max="10242" width="12.5" customWidth="1"/>
    <col min="10243" max="10243" width="35.83203125" customWidth="1"/>
    <col min="10244" max="10244" width="12.33203125" customWidth="1"/>
    <col min="10245" max="10245" width="12" customWidth="1"/>
    <col min="10246" max="10246" width="12" bestFit="1" customWidth="1"/>
    <col min="10247" max="10247" width="17.33203125" bestFit="1" customWidth="1"/>
    <col min="10497" max="10497" width="9.6640625" customWidth="1"/>
    <col min="10498" max="10498" width="12.5" customWidth="1"/>
    <col min="10499" max="10499" width="35.83203125" customWidth="1"/>
    <col min="10500" max="10500" width="12.33203125" customWidth="1"/>
    <col min="10501" max="10501" width="12" customWidth="1"/>
    <col min="10502" max="10502" width="12" bestFit="1" customWidth="1"/>
    <col min="10503" max="10503" width="17.33203125" bestFit="1" customWidth="1"/>
    <col min="10753" max="10753" width="9.6640625" customWidth="1"/>
    <col min="10754" max="10754" width="12.5" customWidth="1"/>
    <col min="10755" max="10755" width="35.83203125" customWidth="1"/>
    <col min="10756" max="10756" width="12.33203125" customWidth="1"/>
    <col min="10757" max="10757" width="12" customWidth="1"/>
    <col min="10758" max="10758" width="12" bestFit="1" customWidth="1"/>
    <col min="10759" max="10759" width="17.33203125" bestFit="1" customWidth="1"/>
    <col min="11009" max="11009" width="9.6640625" customWidth="1"/>
    <col min="11010" max="11010" width="12.5" customWidth="1"/>
    <col min="11011" max="11011" width="35.83203125" customWidth="1"/>
    <col min="11012" max="11012" width="12.33203125" customWidth="1"/>
    <col min="11013" max="11013" width="12" customWidth="1"/>
    <col min="11014" max="11014" width="12" bestFit="1" customWidth="1"/>
    <col min="11015" max="11015" width="17.33203125" bestFit="1" customWidth="1"/>
    <col min="11265" max="11265" width="9.6640625" customWidth="1"/>
    <col min="11266" max="11266" width="12.5" customWidth="1"/>
    <col min="11267" max="11267" width="35.83203125" customWidth="1"/>
    <col min="11268" max="11268" width="12.33203125" customWidth="1"/>
    <col min="11269" max="11269" width="12" customWidth="1"/>
    <col min="11270" max="11270" width="12" bestFit="1" customWidth="1"/>
    <col min="11271" max="11271" width="17.33203125" bestFit="1" customWidth="1"/>
    <col min="11521" max="11521" width="9.6640625" customWidth="1"/>
    <col min="11522" max="11522" width="12.5" customWidth="1"/>
    <col min="11523" max="11523" width="35.83203125" customWidth="1"/>
    <col min="11524" max="11524" width="12.33203125" customWidth="1"/>
    <col min="11525" max="11525" width="12" customWidth="1"/>
    <col min="11526" max="11526" width="12" bestFit="1" customWidth="1"/>
    <col min="11527" max="11527" width="17.33203125" bestFit="1" customWidth="1"/>
    <col min="11777" max="11777" width="9.6640625" customWidth="1"/>
    <col min="11778" max="11778" width="12.5" customWidth="1"/>
    <col min="11779" max="11779" width="35.83203125" customWidth="1"/>
    <col min="11780" max="11780" width="12.33203125" customWidth="1"/>
    <col min="11781" max="11781" width="12" customWidth="1"/>
    <col min="11782" max="11782" width="12" bestFit="1" customWidth="1"/>
    <col min="11783" max="11783" width="17.33203125" bestFit="1" customWidth="1"/>
    <col min="12033" max="12033" width="9.6640625" customWidth="1"/>
    <col min="12034" max="12034" width="12.5" customWidth="1"/>
    <col min="12035" max="12035" width="35.83203125" customWidth="1"/>
    <col min="12036" max="12036" width="12.33203125" customWidth="1"/>
    <col min="12037" max="12037" width="12" customWidth="1"/>
    <col min="12038" max="12038" width="12" bestFit="1" customWidth="1"/>
    <col min="12039" max="12039" width="17.33203125" bestFit="1" customWidth="1"/>
    <col min="12289" max="12289" width="9.6640625" customWidth="1"/>
    <col min="12290" max="12290" width="12.5" customWidth="1"/>
    <col min="12291" max="12291" width="35.83203125" customWidth="1"/>
    <col min="12292" max="12292" width="12.33203125" customWidth="1"/>
    <col min="12293" max="12293" width="12" customWidth="1"/>
    <col min="12294" max="12294" width="12" bestFit="1" customWidth="1"/>
    <col min="12295" max="12295" width="17.33203125" bestFit="1" customWidth="1"/>
    <col min="12545" max="12545" width="9.6640625" customWidth="1"/>
    <col min="12546" max="12546" width="12.5" customWidth="1"/>
    <col min="12547" max="12547" width="35.83203125" customWidth="1"/>
    <col min="12548" max="12548" width="12.33203125" customWidth="1"/>
    <col min="12549" max="12549" width="12" customWidth="1"/>
    <col min="12550" max="12550" width="12" bestFit="1" customWidth="1"/>
    <col min="12551" max="12551" width="17.33203125" bestFit="1" customWidth="1"/>
    <col min="12801" max="12801" width="9.6640625" customWidth="1"/>
    <col min="12802" max="12802" width="12.5" customWidth="1"/>
    <col min="12803" max="12803" width="35.83203125" customWidth="1"/>
    <col min="12804" max="12804" width="12.33203125" customWidth="1"/>
    <col min="12805" max="12805" width="12" customWidth="1"/>
    <col min="12806" max="12806" width="12" bestFit="1" customWidth="1"/>
    <col min="12807" max="12807" width="17.33203125" bestFit="1" customWidth="1"/>
    <col min="13057" max="13057" width="9.6640625" customWidth="1"/>
    <col min="13058" max="13058" width="12.5" customWidth="1"/>
    <col min="13059" max="13059" width="35.83203125" customWidth="1"/>
    <col min="13060" max="13060" width="12.33203125" customWidth="1"/>
    <col min="13061" max="13061" width="12" customWidth="1"/>
    <col min="13062" max="13062" width="12" bestFit="1" customWidth="1"/>
    <col min="13063" max="13063" width="17.33203125" bestFit="1" customWidth="1"/>
    <col min="13313" max="13313" width="9.6640625" customWidth="1"/>
    <col min="13314" max="13314" width="12.5" customWidth="1"/>
    <col min="13315" max="13315" width="35.83203125" customWidth="1"/>
    <col min="13316" max="13316" width="12.33203125" customWidth="1"/>
    <col min="13317" max="13317" width="12" customWidth="1"/>
    <col min="13318" max="13318" width="12" bestFit="1" customWidth="1"/>
    <col min="13319" max="13319" width="17.33203125" bestFit="1" customWidth="1"/>
    <col min="13569" max="13569" width="9.6640625" customWidth="1"/>
    <col min="13570" max="13570" width="12.5" customWidth="1"/>
    <col min="13571" max="13571" width="35.83203125" customWidth="1"/>
    <col min="13572" max="13572" width="12.33203125" customWidth="1"/>
    <col min="13573" max="13573" width="12" customWidth="1"/>
    <col min="13574" max="13574" width="12" bestFit="1" customWidth="1"/>
    <col min="13575" max="13575" width="17.33203125" bestFit="1" customWidth="1"/>
    <col min="13825" max="13825" width="9.6640625" customWidth="1"/>
    <col min="13826" max="13826" width="12.5" customWidth="1"/>
    <col min="13827" max="13827" width="35.83203125" customWidth="1"/>
    <col min="13828" max="13828" width="12.33203125" customWidth="1"/>
    <col min="13829" max="13829" width="12" customWidth="1"/>
    <col min="13830" max="13830" width="12" bestFit="1" customWidth="1"/>
    <col min="13831" max="13831" width="17.33203125" bestFit="1" customWidth="1"/>
    <col min="14081" max="14081" width="9.6640625" customWidth="1"/>
    <col min="14082" max="14082" width="12.5" customWidth="1"/>
    <col min="14083" max="14083" width="35.83203125" customWidth="1"/>
    <col min="14084" max="14084" width="12.33203125" customWidth="1"/>
    <col min="14085" max="14085" width="12" customWidth="1"/>
    <col min="14086" max="14086" width="12" bestFit="1" customWidth="1"/>
    <col min="14087" max="14087" width="17.33203125" bestFit="1" customWidth="1"/>
    <col min="14337" max="14337" width="9.6640625" customWidth="1"/>
    <col min="14338" max="14338" width="12.5" customWidth="1"/>
    <col min="14339" max="14339" width="35.83203125" customWidth="1"/>
    <col min="14340" max="14340" width="12.33203125" customWidth="1"/>
    <col min="14341" max="14341" width="12" customWidth="1"/>
    <col min="14342" max="14342" width="12" bestFit="1" customWidth="1"/>
    <col min="14343" max="14343" width="17.33203125" bestFit="1" customWidth="1"/>
    <col min="14593" max="14593" width="9.6640625" customWidth="1"/>
    <col min="14594" max="14594" width="12.5" customWidth="1"/>
    <col min="14595" max="14595" width="35.83203125" customWidth="1"/>
    <col min="14596" max="14596" width="12.33203125" customWidth="1"/>
    <col min="14597" max="14597" width="12" customWidth="1"/>
    <col min="14598" max="14598" width="12" bestFit="1" customWidth="1"/>
    <col min="14599" max="14599" width="17.33203125" bestFit="1" customWidth="1"/>
    <col min="14849" max="14849" width="9.6640625" customWidth="1"/>
    <col min="14850" max="14850" width="12.5" customWidth="1"/>
    <col min="14851" max="14851" width="35.83203125" customWidth="1"/>
    <col min="14852" max="14852" width="12.33203125" customWidth="1"/>
    <col min="14853" max="14853" width="12" customWidth="1"/>
    <col min="14854" max="14854" width="12" bestFit="1" customWidth="1"/>
    <col min="14855" max="14855" width="17.33203125" bestFit="1" customWidth="1"/>
    <col min="15105" max="15105" width="9.6640625" customWidth="1"/>
    <col min="15106" max="15106" width="12.5" customWidth="1"/>
    <col min="15107" max="15107" width="35.83203125" customWidth="1"/>
    <col min="15108" max="15108" width="12.33203125" customWidth="1"/>
    <col min="15109" max="15109" width="12" customWidth="1"/>
    <col min="15110" max="15110" width="12" bestFit="1" customWidth="1"/>
    <col min="15111" max="15111" width="17.33203125" bestFit="1" customWidth="1"/>
    <col min="15361" max="15361" width="9.6640625" customWidth="1"/>
    <col min="15362" max="15362" width="12.5" customWidth="1"/>
    <col min="15363" max="15363" width="35.83203125" customWidth="1"/>
    <col min="15364" max="15364" width="12.33203125" customWidth="1"/>
    <col min="15365" max="15365" width="12" customWidth="1"/>
    <col min="15366" max="15366" width="12" bestFit="1" customWidth="1"/>
    <col min="15367" max="15367" width="17.33203125" bestFit="1" customWidth="1"/>
    <col min="15617" max="15617" width="9.6640625" customWidth="1"/>
    <col min="15618" max="15618" width="12.5" customWidth="1"/>
    <col min="15619" max="15619" width="35.83203125" customWidth="1"/>
    <col min="15620" max="15620" width="12.33203125" customWidth="1"/>
    <col min="15621" max="15621" width="12" customWidth="1"/>
    <col min="15622" max="15622" width="12" bestFit="1" customWidth="1"/>
    <col min="15623" max="15623" width="17.33203125" bestFit="1" customWidth="1"/>
    <col min="15873" max="15873" width="9.6640625" customWidth="1"/>
    <col min="15874" max="15874" width="12.5" customWidth="1"/>
    <col min="15875" max="15875" width="35.83203125" customWidth="1"/>
    <col min="15876" max="15876" width="12.33203125" customWidth="1"/>
    <col min="15877" max="15877" width="12" customWidth="1"/>
    <col min="15878" max="15878" width="12" bestFit="1" customWidth="1"/>
    <col min="15879" max="15879" width="17.33203125" bestFit="1" customWidth="1"/>
    <col min="16129" max="16129" width="9.6640625" customWidth="1"/>
    <col min="16130" max="16130" width="12.5" customWidth="1"/>
    <col min="16131" max="16131" width="35.83203125" customWidth="1"/>
    <col min="16132" max="16132" width="12.33203125" customWidth="1"/>
    <col min="16133" max="16133" width="12" customWidth="1"/>
    <col min="16134" max="16134" width="12" bestFit="1" customWidth="1"/>
    <col min="16135" max="16135" width="17.33203125" bestFit="1" customWidth="1"/>
  </cols>
  <sheetData>
    <row r="1" spans="1:7" ht="42" customHeight="1">
      <c r="A1" s="18" t="s">
        <v>75</v>
      </c>
      <c r="B1" s="18"/>
      <c r="C1" s="18"/>
      <c r="D1" s="18"/>
      <c r="E1" s="18"/>
      <c r="F1" s="18"/>
      <c r="G1" s="18"/>
    </row>
    <row r="2" spans="1:7" ht="135.75" customHeight="1">
      <c r="A2" s="19" t="s">
        <v>76</v>
      </c>
      <c r="B2" s="20"/>
      <c r="C2" s="20"/>
      <c r="D2" s="20"/>
      <c r="E2" s="20"/>
      <c r="F2" s="20"/>
      <c r="G2" s="20"/>
    </row>
    <row r="3" spans="1:7" s="11" customFormat="1" ht="49.5" customHeight="1">
      <c r="A3" s="16" t="s">
        <v>74</v>
      </c>
      <c r="B3" s="15" t="s">
        <v>0</v>
      </c>
      <c r="C3" s="15" t="s">
        <v>71</v>
      </c>
      <c r="D3" s="15" t="s">
        <v>1</v>
      </c>
      <c r="E3" s="15" t="s">
        <v>72</v>
      </c>
      <c r="F3" s="17" t="s">
        <v>73</v>
      </c>
      <c r="G3" s="15" t="s">
        <v>70</v>
      </c>
    </row>
    <row r="4" spans="1:7" ht="23.25" customHeight="1">
      <c r="A4" s="1">
        <v>43</v>
      </c>
      <c r="B4" s="2">
        <v>20190121</v>
      </c>
      <c r="C4" s="2" t="s">
        <v>2</v>
      </c>
      <c r="D4" s="2" t="s">
        <v>3</v>
      </c>
      <c r="E4" s="2">
        <v>89.83</v>
      </c>
      <c r="F4" s="3">
        <f>E4*1.013</f>
        <v>90.997789999999995</v>
      </c>
      <c r="G4" s="13" t="s">
        <v>4</v>
      </c>
    </row>
    <row r="5" spans="1:7" ht="23.25" customHeight="1">
      <c r="A5" s="1">
        <v>14</v>
      </c>
      <c r="B5" s="2">
        <v>20190114</v>
      </c>
      <c r="C5" s="2" t="s">
        <v>5</v>
      </c>
      <c r="D5" s="2" t="s">
        <v>3</v>
      </c>
      <c r="E5" s="2">
        <v>85.32</v>
      </c>
      <c r="F5" s="3">
        <f>E5*1.013</f>
        <v>86.429159999999982</v>
      </c>
      <c r="G5" s="13" t="s">
        <v>4</v>
      </c>
    </row>
    <row r="6" spans="1:7" ht="23.25" customHeight="1">
      <c r="A6" s="1">
        <v>98</v>
      </c>
      <c r="B6" s="2">
        <v>20190502</v>
      </c>
      <c r="C6" s="2" t="s">
        <v>6</v>
      </c>
      <c r="D6" s="2" t="s">
        <v>7</v>
      </c>
      <c r="E6" s="2">
        <v>92.1</v>
      </c>
      <c r="F6" s="3">
        <f>E6*1.013</f>
        <v>93.297299999999979</v>
      </c>
      <c r="G6" s="13" t="s">
        <v>4</v>
      </c>
    </row>
    <row r="7" spans="1:7" ht="23.25" customHeight="1">
      <c r="A7" s="1">
        <v>66</v>
      </c>
      <c r="B7" s="2">
        <v>20190317</v>
      </c>
      <c r="C7" s="2" t="s">
        <v>6</v>
      </c>
      <c r="D7" s="2" t="s">
        <v>8</v>
      </c>
      <c r="E7" s="2">
        <v>91.9</v>
      </c>
      <c r="F7" s="3">
        <f>E7*0.9965</f>
        <v>91.578350000000015</v>
      </c>
      <c r="G7" s="13"/>
    </row>
    <row r="8" spans="1:7" ht="23.25" customHeight="1">
      <c r="A8" s="1">
        <v>15</v>
      </c>
      <c r="B8" s="2">
        <v>20190311</v>
      </c>
      <c r="C8" s="2" t="s">
        <v>6</v>
      </c>
      <c r="D8" s="2" t="s">
        <v>8</v>
      </c>
      <c r="E8" s="2">
        <v>89.1</v>
      </c>
      <c r="F8" s="3">
        <f>E8*0.9965</f>
        <v>88.788150000000002</v>
      </c>
      <c r="G8" s="13"/>
    </row>
    <row r="9" spans="1:7" ht="23.25" customHeight="1">
      <c r="A9" s="1">
        <v>39</v>
      </c>
      <c r="B9" s="2">
        <v>20190314</v>
      </c>
      <c r="C9" s="2" t="s">
        <v>6</v>
      </c>
      <c r="D9" s="2" t="s">
        <v>8</v>
      </c>
      <c r="E9" s="2">
        <v>87.56</v>
      </c>
      <c r="F9" s="3">
        <f>E9*0.9965</f>
        <v>87.253540000000001</v>
      </c>
      <c r="G9" s="13"/>
    </row>
    <row r="10" spans="1:7" ht="23.25" customHeight="1">
      <c r="A10" s="1">
        <v>96</v>
      </c>
      <c r="B10" s="2">
        <v>20190306</v>
      </c>
      <c r="C10" s="4" t="s">
        <v>6</v>
      </c>
      <c r="D10" s="2" t="s">
        <v>8</v>
      </c>
      <c r="E10" s="2">
        <v>85.66</v>
      </c>
      <c r="F10" s="3">
        <f>E10*0.9965</f>
        <v>85.360190000000003</v>
      </c>
      <c r="G10" s="13"/>
    </row>
    <row r="11" spans="1:7" ht="23.25" customHeight="1">
      <c r="A11" s="1">
        <v>34</v>
      </c>
      <c r="B11" s="2">
        <v>20190313</v>
      </c>
      <c r="C11" s="2" t="s">
        <v>6</v>
      </c>
      <c r="D11" s="2" t="s">
        <v>8</v>
      </c>
      <c r="E11" s="2">
        <v>85.28</v>
      </c>
      <c r="F11" s="3">
        <f>E11*0.9965</f>
        <v>84.981520000000003</v>
      </c>
      <c r="G11" s="13"/>
    </row>
    <row r="12" spans="1:7" ht="23.25" customHeight="1">
      <c r="A12" s="1">
        <v>64</v>
      </c>
      <c r="B12" s="2">
        <v>20190122</v>
      </c>
      <c r="C12" s="2" t="s">
        <v>9</v>
      </c>
      <c r="D12" s="2" t="s">
        <v>3</v>
      </c>
      <c r="E12" s="2">
        <v>92.86</v>
      </c>
      <c r="F12" s="3">
        <f>E12*1.013</f>
        <v>94.067179999999993</v>
      </c>
      <c r="G12" s="13" t="s">
        <v>4</v>
      </c>
    </row>
    <row r="13" spans="1:7" ht="23.25" customHeight="1">
      <c r="A13" s="1">
        <v>26</v>
      </c>
      <c r="B13" s="2">
        <v>20190210</v>
      </c>
      <c r="C13" s="2" t="s">
        <v>9</v>
      </c>
      <c r="D13" s="2" t="s">
        <v>10</v>
      </c>
      <c r="E13" s="2">
        <v>93.1</v>
      </c>
      <c r="F13" s="3">
        <f>E13*1.0064</f>
        <v>93.69583999999999</v>
      </c>
      <c r="G13" s="13" t="s">
        <v>4</v>
      </c>
    </row>
    <row r="14" spans="1:7" ht="23.25" customHeight="1">
      <c r="A14" s="1">
        <v>129</v>
      </c>
      <c r="B14" s="2">
        <v>20190601</v>
      </c>
      <c r="C14" s="2" t="s">
        <v>9</v>
      </c>
      <c r="D14" s="2" t="s">
        <v>11</v>
      </c>
      <c r="E14" s="2">
        <v>89.8</v>
      </c>
      <c r="F14" s="3">
        <f>E14*1.0064</f>
        <v>90.374719999999996</v>
      </c>
      <c r="G14" s="13" t="s">
        <v>4</v>
      </c>
    </row>
    <row r="15" spans="1:7" ht="23.25" customHeight="1">
      <c r="A15" s="1">
        <v>86</v>
      </c>
      <c r="B15" s="2">
        <v>20190404</v>
      </c>
      <c r="C15" s="2" t="s">
        <v>9</v>
      </c>
      <c r="D15" s="2" t="s">
        <v>12</v>
      </c>
      <c r="E15" s="2">
        <v>91.44</v>
      </c>
      <c r="F15" s="3">
        <f>E15*0.9845</f>
        <v>90.022680000000008</v>
      </c>
      <c r="G15" s="13" t="s">
        <v>4</v>
      </c>
    </row>
    <row r="16" spans="1:7" ht="23.25" customHeight="1">
      <c r="A16" s="1">
        <v>8</v>
      </c>
      <c r="B16" s="2">
        <v>20190218</v>
      </c>
      <c r="C16" s="2" t="s">
        <v>9</v>
      </c>
      <c r="D16" s="2" t="s">
        <v>10</v>
      </c>
      <c r="E16" s="2">
        <v>88.5</v>
      </c>
      <c r="F16" s="3">
        <f>E16*1.0064</f>
        <v>89.066400000000002</v>
      </c>
      <c r="G16" s="13" t="s">
        <v>77</v>
      </c>
    </row>
    <row r="17" spans="1:7" ht="23.25" customHeight="1">
      <c r="A17" s="1">
        <v>23</v>
      </c>
      <c r="B17" s="2">
        <v>20190103</v>
      </c>
      <c r="C17" s="2" t="s">
        <v>9</v>
      </c>
      <c r="D17" s="2" t="s">
        <v>3</v>
      </c>
      <c r="E17" s="2">
        <v>87.57</v>
      </c>
      <c r="F17" s="3">
        <f>E17*1.013</f>
        <v>88.708409999999986</v>
      </c>
      <c r="G17" s="13" t="s">
        <v>77</v>
      </c>
    </row>
    <row r="18" spans="1:7" ht="23.25" customHeight="1">
      <c r="A18" s="1">
        <v>76</v>
      </c>
      <c r="B18" s="2">
        <v>20190402</v>
      </c>
      <c r="C18" s="2" t="s">
        <v>13</v>
      </c>
      <c r="D18" s="2" t="s">
        <v>12</v>
      </c>
      <c r="E18" s="2">
        <v>89.36</v>
      </c>
      <c r="F18" s="3">
        <f>E18*0.9845</f>
        <v>87.974919999999997</v>
      </c>
      <c r="G18" s="13" t="s">
        <v>77</v>
      </c>
    </row>
    <row r="19" spans="1:7" ht="23.25" customHeight="1">
      <c r="A19" s="1">
        <v>122</v>
      </c>
      <c r="B19" s="2">
        <v>20191002</v>
      </c>
      <c r="C19" s="2" t="s">
        <v>14</v>
      </c>
      <c r="D19" s="2" t="s">
        <v>15</v>
      </c>
      <c r="E19" s="2">
        <v>89.24</v>
      </c>
      <c r="F19" s="3">
        <f>E19*0.9845</f>
        <v>87.856780000000001</v>
      </c>
      <c r="G19" s="13"/>
    </row>
    <row r="20" spans="1:7" ht="23.25" customHeight="1">
      <c r="A20" s="1">
        <v>123</v>
      </c>
      <c r="B20" s="2">
        <v>20191003</v>
      </c>
      <c r="C20" s="2" t="s">
        <v>14</v>
      </c>
      <c r="D20" s="2" t="s">
        <v>15</v>
      </c>
      <c r="E20" s="2">
        <v>88.58</v>
      </c>
      <c r="F20" s="3">
        <f>E20*0.9845</f>
        <v>87.207009999999997</v>
      </c>
      <c r="G20" s="13"/>
    </row>
    <row r="21" spans="1:7" ht="23.25" customHeight="1">
      <c r="A21" s="2">
        <v>127</v>
      </c>
      <c r="B21" s="2">
        <v>20190506</v>
      </c>
      <c r="C21" s="2" t="s">
        <v>16</v>
      </c>
      <c r="D21" s="2" t="s">
        <v>17</v>
      </c>
      <c r="E21" s="2">
        <v>91.36</v>
      </c>
      <c r="F21" s="3">
        <f>E21*0.9845</f>
        <v>89.943920000000006</v>
      </c>
      <c r="G21" s="13" t="s">
        <v>4</v>
      </c>
    </row>
    <row r="22" spans="1:7" ht="23.25" customHeight="1">
      <c r="A22" s="2">
        <v>60</v>
      </c>
      <c r="B22" s="2">
        <v>20190315</v>
      </c>
      <c r="C22" s="2" t="s">
        <v>18</v>
      </c>
      <c r="D22" s="2" t="s">
        <v>8</v>
      </c>
      <c r="E22" s="2">
        <v>84.94</v>
      </c>
      <c r="F22" s="3">
        <f>E22*0.9965</f>
        <v>84.642710000000008</v>
      </c>
      <c r="G22" s="13"/>
    </row>
    <row r="23" spans="1:7" ht="23.25" customHeight="1">
      <c r="A23" s="2">
        <v>117</v>
      </c>
      <c r="B23" s="2">
        <v>20190101</v>
      </c>
      <c r="C23" s="2" t="s">
        <v>19</v>
      </c>
      <c r="D23" s="2" t="s">
        <v>20</v>
      </c>
      <c r="E23" s="2">
        <v>89.44</v>
      </c>
      <c r="F23" s="3">
        <f>E23*1.013</f>
        <v>90.602719999999991</v>
      </c>
      <c r="G23" s="13" t="s">
        <v>4</v>
      </c>
    </row>
    <row r="24" spans="1:7" ht="23.25" customHeight="1">
      <c r="A24" s="2">
        <v>69</v>
      </c>
      <c r="B24" s="2">
        <v>20190318</v>
      </c>
      <c r="C24" s="2" t="s">
        <v>19</v>
      </c>
      <c r="D24" s="2" t="s">
        <v>8</v>
      </c>
      <c r="E24" s="2">
        <v>87.98</v>
      </c>
      <c r="F24" s="3">
        <f>E24*0.9965</f>
        <v>87.672070000000005</v>
      </c>
      <c r="G24" s="13"/>
    </row>
    <row r="25" spans="1:7" ht="23.25" customHeight="1">
      <c r="A25" s="2">
        <v>10</v>
      </c>
      <c r="B25" s="2">
        <v>20190111</v>
      </c>
      <c r="C25" s="2" t="s">
        <v>21</v>
      </c>
      <c r="D25" s="2" t="s">
        <v>3</v>
      </c>
      <c r="E25" s="2">
        <v>90.67</v>
      </c>
      <c r="F25" s="3">
        <f>E25*1.013</f>
        <v>91.848709999999997</v>
      </c>
      <c r="G25" s="13" t="s">
        <v>4</v>
      </c>
    </row>
    <row r="26" spans="1:7" ht="23.25" customHeight="1">
      <c r="A26" s="2">
        <v>51</v>
      </c>
      <c r="B26" s="2">
        <v>20190213</v>
      </c>
      <c r="C26" s="2" t="s">
        <v>22</v>
      </c>
      <c r="D26" s="2" t="s">
        <v>10</v>
      </c>
      <c r="E26" s="2">
        <v>84.7</v>
      </c>
      <c r="F26" s="3">
        <f>E26*1.0064</f>
        <v>85.242080000000001</v>
      </c>
      <c r="G26" s="13" t="s">
        <v>4</v>
      </c>
    </row>
    <row r="27" spans="1:7" ht="23.25" customHeight="1">
      <c r="A27" s="2">
        <v>75</v>
      </c>
      <c r="B27" s="2">
        <v>20190702</v>
      </c>
      <c r="C27" s="2" t="s">
        <v>23</v>
      </c>
      <c r="D27" s="2" t="s">
        <v>24</v>
      </c>
      <c r="E27" s="2">
        <v>89.9</v>
      </c>
      <c r="F27" s="3">
        <f>E27*1.0064</f>
        <v>90.475360000000009</v>
      </c>
      <c r="G27" s="13" t="s">
        <v>4</v>
      </c>
    </row>
    <row r="28" spans="1:7" ht="23.25" customHeight="1">
      <c r="A28" s="2">
        <v>68</v>
      </c>
      <c r="B28" s="2">
        <v>20190204</v>
      </c>
      <c r="C28" s="2" t="s">
        <v>25</v>
      </c>
      <c r="D28" s="2" t="s">
        <v>10</v>
      </c>
      <c r="E28" s="2">
        <v>85.9</v>
      </c>
      <c r="F28" s="3">
        <f>E28*1.0064</f>
        <v>86.449759999999998</v>
      </c>
      <c r="G28" s="13" t="s">
        <v>4</v>
      </c>
    </row>
    <row r="29" spans="1:7" ht="23.25" customHeight="1">
      <c r="A29" s="1">
        <v>103</v>
      </c>
      <c r="B29" s="2">
        <v>20190403</v>
      </c>
      <c r="C29" s="2" t="s">
        <v>26</v>
      </c>
      <c r="D29" s="2" t="s">
        <v>27</v>
      </c>
      <c r="E29" s="2">
        <v>92.46</v>
      </c>
      <c r="F29" s="3">
        <f>E29*1.013</f>
        <v>93.661979999999986</v>
      </c>
      <c r="G29" s="13" t="s">
        <v>4</v>
      </c>
    </row>
    <row r="30" spans="1:7" ht="23.25" customHeight="1">
      <c r="A30" s="1">
        <v>18</v>
      </c>
      <c r="B30" s="2">
        <v>20190312</v>
      </c>
      <c r="C30" s="2" t="s">
        <v>26</v>
      </c>
      <c r="D30" s="2" t="s">
        <v>8</v>
      </c>
      <c r="E30" s="2">
        <v>91.72</v>
      </c>
      <c r="F30" s="3">
        <f>E30*0.9965</f>
        <v>91.398980000000009</v>
      </c>
      <c r="G30" s="13"/>
    </row>
    <row r="31" spans="1:7" ht="23.25" customHeight="1">
      <c r="A31" s="2">
        <v>121</v>
      </c>
      <c r="B31" s="2">
        <v>20191001</v>
      </c>
      <c r="C31" s="2" t="s">
        <v>26</v>
      </c>
      <c r="D31" s="2" t="s">
        <v>15</v>
      </c>
      <c r="E31" s="2">
        <v>89.96</v>
      </c>
      <c r="F31" s="3">
        <f>E31*0.9845</f>
        <v>88.565619999999996</v>
      </c>
      <c r="G31" s="13" t="s">
        <v>4</v>
      </c>
    </row>
    <row r="32" spans="1:7" ht="23.25" customHeight="1">
      <c r="A32" s="2">
        <v>80</v>
      </c>
      <c r="B32" s="2">
        <v>20190302</v>
      </c>
      <c r="C32" s="2" t="s">
        <v>26</v>
      </c>
      <c r="D32" s="2" t="s">
        <v>8</v>
      </c>
      <c r="E32" s="2">
        <v>87.62</v>
      </c>
      <c r="F32" s="3">
        <f>E32*0.9965</f>
        <v>87.313330000000008</v>
      </c>
      <c r="G32" s="13"/>
    </row>
    <row r="33" spans="1:7" ht="23.25" customHeight="1">
      <c r="A33" s="2">
        <v>17</v>
      </c>
      <c r="B33" s="2">
        <v>20190109</v>
      </c>
      <c r="C33" s="2" t="s">
        <v>28</v>
      </c>
      <c r="D33" s="2" t="s">
        <v>3</v>
      </c>
      <c r="E33" s="2">
        <v>90.54</v>
      </c>
      <c r="F33" s="3">
        <f>E33*1.013</f>
        <v>91.717019999999991</v>
      </c>
      <c r="G33" s="13" t="s">
        <v>4</v>
      </c>
    </row>
    <row r="34" spans="1:7" ht="23.25" customHeight="1">
      <c r="A34" s="2">
        <v>40</v>
      </c>
      <c r="B34" s="2">
        <v>20190212</v>
      </c>
      <c r="C34" s="2" t="s">
        <v>28</v>
      </c>
      <c r="D34" s="2" t="s">
        <v>10</v>
      </c>
      <c r="E34" s="2">
        <v>86.3</v>
      </c>
      <c r="F34" s="3">
        <f>E34*1.0064</f>
        <v>86.852319999999992</v>
      </c>
      <c r="G34" s="13" t="s">
        <v>4</v>
      </c>
    </row>
    <row r="35" spans="1:7" ht="23.25" customHeight="1">
      <c r="A35" s="2">
        <v>113</v>
      </c>
      <c r="B35" s="2">
        <v>20190404</v>
      </c>
      <c r="C35" s="2" t="s">
        <v>28</v>
      </c>
      <c r="D35" s="2" t="s">
        <v>27</v>
      </c>
      <c r="E35" s="2">
        <v>89.4</v>
      </c>
      <c r="F35" s="3">
        <f>E35*1.013</f>
        <v>90.56219999999999</v>
      </c>
      <c r="G35" s="13"/>
    </row>
    <row r="36" spans="1:7" ht="23.25" customHeight="1">
      <c r="A36" s="2">
        <v>115</v>
      </c>
      <c r="B36" s="2">
        <v>20190705</v>
      </c>
      <c r="C36" s="2" t="s">
        <v>29</v>
      </c>
      <c r="D36" s="2" t="s">
        <v>24</v>
      </c>
      <c r="E36" s="2">
        <v>90</v>
      </c>
      <c r="F36" s="3">
        <f>E36*1.0064</f>
        <v>90.575999999999993</v>
      </c>
      <c r="G36" s="13" t="s">
        <v>4</v>
      </c>
    </row>
    <row r="37" spans="1:7" ht="23.25" customHeight="1">
      <c r="A37" s="2">
        <v>118</v>
      </c>
      <c r="B37" s="2">
        <v>20190106</v>
      </c>
      <c r="C37" s="2" t="s">
        <v>29</v>
      </c>
      <c r="D37" s="2" t="s">
        <v>20</v>
      </c>
      <c r="E37" s="2">
        <v>87.06</v>
      </c>
      <c r="F37" s="3">
        <f>E37*1.013</f>
        <v>88.191779999999994</v>
      </c>
      <c r="G37" s="13"/>
    </row>
    <row r="38" spans="1:7" ht="23.25" customHeight="1">
      <c r="A38" s="2">
        <v>58</v>
      </c>
      <c r="B38" s="2">
        <v>20190309</v>
      </c>
      <c r="C38" s="2" t="s">
        <v>30</v>
      </c>
      <c r="D38" s="2" t="s">
        <v>31</v>
      </c>
      <c r="E38" s="2">
        <v>92.52</v>
      </c>
      <c r="F38" s="3">
        <f>E38*0.9965</f>
        <v>92.196179999999998</v>
      </c>
      <c r="G38" s="13" t="s">
        <v>4</v>
      </c>
    </row>
    <row r="39" spans="1:7" ht="23.25" customHeight="1">
      <c r="A39" s="2">
        <v>81</v>
      </c>
      <c r="B39" s="2">
        <v>20190403</v>
      </c>
      <c r="C39" s="2" t="s">
        <v>30</v>
      </c>
      <c r="D39" s="2" t="s">
        <v>12</v>
      </c>
      <c r="E39" s="2">
        <v>92.1</v>
      </c>
      <c r="F39" s="3">
        <f>E39*0.9845</f>
        <v>90.672449999999998</v>
      </c>
      <c r="G39" s="13" t="s">
        <v>4</v>
      </c>
    </row>
    <row r="40" spans="1:7" ht="23.25" customHeight="1">
      <c r="A40" s="2">
        <v>49</v>
      </c>
      <c r="B40" s="2">
        <v>20190305</v>
      </c>
      <c r="C40" s="2" t="s">
        <v>30</v>
      </c>
      <c r="D40" s="2" t="s">
        <v>31</v>
      </c>
      <c r="E40" s="2">
        <v>89.92</v>
      </c>
      <c r="F40" s="3">
        <f>E40*0.9965</f>
        <v>89.605280000000008</v>
      </c>
      <c r="G40" s="13" t="s">
        <v>4</v>
      </c>
    </row>
    <row r="41" spans="1:7" ht="23.25" customHeight="1">
      <c r="A41" s="2">
        <v>33</v>
      </c>
      <c r="B41" s="2">
        <v>20190104</v>
      </c>
      <c r="C41" s="2" t="s">
        <v>32</v>
      </c>
      <c r="D41" s="2" t="s">
        <v>3</v>
      </c>
      <c r="E41" s="2">
        <v>87.91</v>
      </c>
      <c r="F41" s="3">
        <f>E41*1.013</f>
        <v>89.052829999999986</v>
      </c>
      <c r="G41" s="13" t="s">
        <v>4</v>
      </c>
    </row>
    <row r="42" spans="1:7" ht="23.25" customHeight="1">
      <c r="A42" s="2">
        <v>56</v>
      </c>
      <c r="B42" s="2">
        <v>20190307</v>
      </c>
      <c r="C42" s="2" t="s">
        <v>32</v>
      </c>
      <c r="D42" s="2" t="s">
        <v>31</v>
      </c>
      <c r="E42" s="2">
        <v>89.12</v>
      </c>
      <c r="F42" s="3">
        <f>E42*0.9965</f>
        <v>88.808080000000004</v>
      </c>
      <c r="G42" s="13" t="s">
        <v>4</v>
      </c>
    </row>
    <row r="43" spans="1:7" ht="23.25" customHeight="1">
      <c r="A43" s="2">
        <v>30</v>
      </c>
      <c r="B43" s="2">
        <v>20190301</v>
      </c>
      <c r="C43" s="2" t="s">
        <v>32</v>
      </c>
      <c r="D43" s="2" t="s">
        <v>31</v>
      </c>
      <c r="E43" s="2">
        <v>88.1</v>
      </c>
      <c r="F43" s="3">
        <f>E43*0.9965</f>
        <v>87.791650000000004</v>
      </c>
      <c r="G43" s="13"/>
    </row>
    <row r="44" spans="1:7" ht="23.25" customHeight="1">
      <c r="A44" s="2">
        <v>11</v>
      </c>
      <c r="B44" s="2">
        <v>20190207</v>
      </c>
      <c r="C44" s="2" t="s">
        <v>32</v>
      </c>
      <c r="D44" s="2" t="s">
        <v>10</v>
      </c>
      <c r="E44" s="2">
        <v>86.5</v>
      </c>
      <c r="F44" s="3">
        <f>E44*1.0064</f>
        <v>87.053600000000003</v>
      </c>
      <c r="G44" s="13" t="s">
        <v>4</v>
      </c>
    </row>
    <row r="45" spans="1:7" ht="23.25" customHeight="1">
      <c r="A45" s="2">
        <v>101</v>
      </c>
      <c r="B45" s="2">
        <v>20190304</v>
      </c>
      <c r="C45" s="2" t="s">
        <v>33</v>
      </c>
      <c r="D45" s="2" t="s">
        <v>8</v>
      </c>
      <c r="E45" s="2">
        <v>92.46</v>
      </c>
      <c r="F45" s="3">
        <f>E45*0.9965</f>
        <v>92.136389999999992</v>
      </c>
      <c r="G45" s="13" t="s">
        <v>4</v>
      </c>
    </row>
    <row r="46" spans="1:7" ht="23.25" customHeight="1">
      <c r="A46" s="2">
        <v>119</v>
      </c>
      <c r="B46" s="2">
        <v>20190205</v>
      </c>
      <c r="C46" s="2" t="s">
        <v>33</v>
      </c>
      <c r="D46" s="2" t="s">
        <v>34</v>
      </c>
      <c r="E46" s="2">
        <v>86.9</v>
      </c>
      <c r="F46" s="3">
        <f>E46*1.0064</f>
        <v>87.456159999999997</v>
      </c>
      <c r="G46" s="13" t="s">
        <v>4</v>
      </c>
    </row>
    <row r="47" spans="1:7" ht="23.25" customHeight="1">
      <c r="A47" s="2">
        <v>61</v>
      </c>
      <c r="B47" s="2">
        <v>20190316</v>
      </c>
      <c r="C47" s="2" t="s">
        <v>35</v>
      </c>
      <c r="D47" s="2" t="s">
        <v>8</v>
      </c>
      <c r="E47" s="2">
        <v>87</v>
      </c>
      <c r="F47" s="3">
        <f>E47*0.9965</f>
        <v>86.69550000000001</v>
      </c>
      <c r="G47" s="13"/>
    </row>
    <row r="48" spans="1:7" ht="23.25" customHeight="1">
      <c r="A48" s="2">
        <v>59</v>
      </c>
      <c r="B48" s="2">
        <v>20190901</v>
      </c>
      <c r="C48" s="2" t="s">
        <v>35</v>
      </c>
      <c r="D48" s="2" t="s">
        <v>36</v>
      </c>
      <c r="E48" s="2">
        <v>87.38</v>
      </c>
      <c r="F48" s="3">
        <f>E48*0.9845</f>
        <v>86.02561</v>
      </c>
      <c r="G48" s="13" t="s">
        <v>4</v>
      </c>
    </row>
    <row r="49" spans="1:7" ht="23.25" customHeight="1">
      <c r="A49" s="2">
        <v>54</v>
      </c>
      <c r="B49" s="2">
        <v>20190202</v>
      </c>
      <c r="C49" s="2" t="s">
        <v>35</v>
      </c>
      <c r="D49" s="2" t="s">
        <v>34</v>
      </c>
      <c r="E49" s="2">
        <v>84.4</v>
      </c>
      <c r="F49" s="3">
        <f>E49*1.0064</f>
        <v>84.940160000000006</v>
      </c>
      <c r="G49" s="13" t="s">
        <v>4</v>
      </c>
    </row>
    <row r="50" spans="1:7" ht="23.25" customHeight="1">
      <c r="A50" s="2">
        <v>24</v>
      </c>
      <c r="B50" s="2">
        <v>20190119</v>
      </c>
      <c r="C50" s="2" t="s">
        <v>37</v>
      </c>
      <c r="D50" s="2" t="s">
        <v>3</v>
      </c>
      <c r="E50" s="2">
        <v>89.1</v>
      </c>
      <c r="F50" s="3">
        <f>E50*1.013</f>
        <v>90.258299999999991</v>
      </c>
      <c r="G50" s="13" t="s">
        <v>4</v>
      </c>
    </row>
    <row r="51" spans="1:7" ht="23.25" customHeight="1">
      <c r="A51" s="1">
        <v>50</v>
      </c>
      <c r="B51" s="2">
        <v>20190101</v>
      </c>
      <c r="C51" s="2" t="s">
        <v>38</v>
      </c>
      <c r="D51" s="2" t="s">
        <v>3</v>
      </c>
      <c r="E51" s="2">
        <v>89.6</v>
      </c>
      <c r="F51" s="3">
        <f>E51*1.013</f>
        <v>90.76479999999998</v>
      </c>
      <c r="G51" s="13" t="s">
        <v>4</v>
      </c>
    </row>
    <row r="52" spans="1:7" ht="23.25" customHeight="1">
      <c r="A52" s="1">
        <v>22</v>
      </c>
      <c r="B52" s="2">
        <v>20190209</v>
      </c>
      <c r="C52" s="2" t="s">
        <v>38</v>
      </c>
      <c r="D52" s="2" t="s">
        <v>10</v>
      </c>
      <c r="E52" s="2">
        <v>88.1</v>
      </c>
      <c r="F52" s="3">
        <f>E52*1.0064</f>
        <v>88.663839999999993</v>
      </c>
      <c r="G52" s="13" t="s">
        <v>77</v>
      </c>
    </row>
    <row r="53" spans="1:7" ht="23.25" customHeight="1">
      <c r="A53" s="1">
        <v>73</v>
      </c>
      <c r="B53" s="2">
        <v>20190401</v>
      </c>
      <c r="C53" s="2" t="s">
        <v>39</v>
      </c>
      <c r="D53" s="2" t="s">
        <v>12</v>
      </c>
      <c r="E53" s="2">
        <v>94.16</v>
      </c>
      <c r="F53" s="3">
        <f>E53*0.9845</f>
        <v>92.700519999999997</v>
      </c>
      <c r="G53" s="13" t="s">
        <v>4</v>
      </c>
    </row>
    <row r="54" spans="1:7" ht="23.25" customHeight="1">
      <c r="A54" s="1">
        <v>107</v>
      </c>
      <c r="B54" s="2">
        <v>20190502</v>
      </c>
      <c r="C54" s="2" t="s">
        <v>39</v>
      </c>
      <c r="D54" s="2" t="s">
        <v>17</v>
      </c>
      <c r="E54" s="2">
        <v>91.96</v>
      </c>
      <c r="F54" s="3">
        <f>E54*0.9845</f>
        <v>90.534620000000004</v>
      </c>
      <c r="G54" s="13" t="s">
        <v>4</v>
      </c>
    </row>
    <row r="55" spans="1:7" ht="23.25" customHeight="1">
      <c r="A55" s="1">
        <v>106</v>
      </c>
      <c r="B55" s="2">
        <v>20190106</v>
      </c>
      <c r="C55" s="2" t="s">
        <v>40</v>
      </c>
      <c r="D55" s="2" t="s">
        <v>3</v>
      </c>
      <c r="E55" s="2" t="s">
        <v>41</v>
      </c>
      <c r="F55" s="3"/>
      <c r="G55" s="13"/>
    </row>
    <row r="56" spans="1:7" ht="23.25" customHeight="1">
      <c r="A56" s="1">
        <v>41</v>
      </c>
      <c r="B56" s="2">
        <v>20190701</v>
      </c>
      <c r="C56" s="2" t="s">
        <v>42</v>
      </c>
      <c r="D56" s="2" t="s">
        <v>24</v>
      </c>
      <c r="E56" s="2">
        <v>88</v>
      </c>
      <c r="F56" s="3">
        <f>E56*1.0064</f>
        <v>88.563199999999995</v>
      </c>
      <c r="G56" s="13"/>
    </row>
    <row r="57" spans="1:7" ht="23.25" customHeight="1">
      <c r="A57" s="1">
        <v>16</v>
      </c>
      <c r="B57" s="2">
        <v>20190503</v>
      </c>
      <c r="C57" s="2" t="s">
        <v>43</v>
      </c>
      <c r="D57" s="2" t="s">
        <v>7</v>
      </c>
      <c r="E57" s="2">
        <v>92.1</v>
      </c>
      <c r="F57" s="3">
        <f>E57*1.013</f>
        <v>93.297299999999979</v>
      </c>
      <c r="G57" s="13" t="s">
        <v>4</v>
      </c>
    </row>
    <row r="58" spans="1:7" ht="23.25" customHeight="1">
      <c r="A58" s="1">
        <v>77</v>
      </c>
      <c r="B58" s="2">
        <v>20190319</v>
      </c>
      <c r="C58" s="2" t="s">
        <v>43</v>
      </c>
      <c r="D58" s="2" t="s">
        <v>8</v>
      </c>
      <c r="E58" s="2">
        <v>92.2</v>
      </c>
      <c r="F58" s="3">
        <f>E58*0.9965</f>
        <v>91.877300000000005</v>
      </c>
      <c r="G58" s="13" t="s">
        <v>4</v>
      </c>
    </row>
    <row r="59" spans="1:7" ht="23.25" customHeight="1">
      <c r="A59" s="1">
        <v>29</v>
      </c>
      <c r="B59" s="2">
        <v>20190802</v>
      </c>
      <c r="C59" s="2" t="s">
        <v>43</v>
      </c>
      <c r="D59" s="2" t="s">
        <v>44</v>
      </c>
      <c r="E59" s="2">
        <v>89</v>
      </c>
      <c r="F59" s="3">
        <f>E59*1.0064</f>
        <v>89.569599999999994</v>
      </c>
      <c r="G59" s="13" t="s">
        <v>4</v>
      </c>
    </row>
    <row r="60" spans="1:7" s="5" customFormat="1" ht="23.25" customHeight="1">
      <c r="A60" s="1">
        <v>82</v>
      </c>
      <c r="B60" s="2">
        <v>20190305</v>
      </c>
      <c r="C60" s="2" t="s">
        <v>43</v>
      </c>
      <c r="D60" s="2" t="s">
        <v>8</v>
      </c>
      <c r="E60" s="2">
        <v>89.5</v>
      </c>
      <c r="F60" s="3">
        <f>E60*0.9965</f>
        <v>89.186750000000004</v>
      </c>
      <c r="G60" s="13"/>
    </row>
    <row r="61" spans="1:7" s="5" customFormat="1" ht="23.25" customHeight="1">
      <c r="A61" s="1">
        <v>7</v>
      </c>
      <c r="B61" s="2">
        <v>20190107</v>
      </c>
      <c r="C61" s="2" t="s">
        <v>43</v>
      </c>
      <c r="D61" s="2" t="s">
        <v>20</v>
      </c>
      <c r="E61" s="2">
        <v>86.49</v>
      </c>
      <c r="F61" s="3">
        <f>E61*1.013</f>
        <v>87.61436999999998</v>
      </c>
      <c r="G61" s="13"/>
    </row>
    <row r="62" spans="1:7" ht="23.25" customHeight="1">
      <c r="A62" s="1">
        <v>28</v>
      </c>
      <c r="B62" s="2">
        <v>20190801</v>
      </c>
      <c r="C62" s="2" t="s">
        <v>43</v>
      </c>
      <c r="D62" s="2" t="s">
        <v>44</v>
      </c>
      <c r="E62" s="2">
        <v>85.6</v>
      </c>
      <c r="F62" s="3">
        <f>E62*1.0064</f>
        <v>86.147839999999988</v>
      </c>
      <c r="G62" s="13" t="s">
        <v>4</v>
      </c>
    </row>
    <row r="63" spans="1:7" ht="23.25" customHeight="1">
      <c r="A63" s="1">
        <v>67</v>
      </c>
      <c r="B63" s="2">
        <v>20190310</v>
      </c>
      <c r="C63" s="2" t="s">
        <v>45</v>
      </c>
      <c r="D63" s="2" t="s">
        <v>31</v>
      </c>
      <c r="E63" s="2">
        <v>89.34</v>
      </c>
      <c r="F63" s="3">
        <f>E63*0.9965</f>
        <v>89.027310000000014</v>
      </c>
      <c r="G63" s="13" t="s">
        <v>4</v>
      </c>
    </row>
    <row r="64" spans="1:7" ht="23.25" customHeight="1">
      <c r="A64" s="1">
        <v>72</v>
      </c>
      <c r="B64" s="2">
        <v>20190214</v>
      </c>
      <c r="C64" s="2" t="s">
        <v>45</v>
      </c>
      <c r="D64" s="2" t="s">
        <v>10</v>
      </c>
      <c r="E64" s="2">
        <v>84.4</v>
      </c>
      <c r="F64" s="3">
        <f>E64*1.0064</f>
        <v>84.940160000000006</v>
      </c>
      <c r="G64" s="13" t="s">
        <v>77</v>
      </c>
    </row>
    <row r="65" spans="1:7" s="6" customFormat="1" ht="23.25" customHeight="1">
      <c r="A65" s="1">
        <v>20</v>
      </c>
      <c r="B65" s="2">
        <v>20190110</v>
      </c>
      <c r="C65" s="2" t="s">
        <v>46</v>
      </c>
      <c r="D65" s="2" t="s">
        <v>3</v>
      </c>
      <c r="E65" s="2">
        <v>90.44</v>
      </c>
      <c r="F65" s="3">
        <f>E65*1.013</f>
        <v>91.615719999999982</v>
      </c>
      <c r="G65" s="13" t="s">
        <v>4</v>
      </c>
    </row>
    <row r="66" spans="1:7" ht="23.25" customHeight="1">
      <c r="A66" s="2">
        <v>125</v>
      </c>
      <c r="B66" s="2">
        <v>20190504</v>
      </c>
      <c r="C66" s="2" t="s">
        <v>46</v>
      </c>
      <c r="D66" s="2" t="s">
        <v>17</v>
      </c>
      <c r="E66" s="2">
        <v>91.28</v>
      </c>
      <c r="F66" s="3">
        <f>E66*0.9845</f>
        <v>89.865160000000003</v>
      </c>
      <c r="G66" s="13" t="s">
        <v>77</v>
      </c>
    </row>
    <row r="67" spans="1:7" ht="23.25" customHeight="1">
      <c r="A67" s="2">
        <v>128</v>
      </c>
      <c r="B67" s="2">
        <v>20190507</v>
      </c>
      <c r="C67" s="2" t="s">
        <v>47</v>
      </c>
      <c r="D67" s="2" t="s">
        <v>17</v>
      </c>
      <c r="E67" s="2">
        <v>85.38</v>
      </c>
      <c r="F67" s="3">
        <f>E67*0.9845</f>
        <v>84.056609999999992</v>
      </c>
      <c r="G67" s="13" t="s">
        <v>4</v>
      </c>
    </row>
    <row r="68" spans="1:7" ht="23.25" customHeight="1">
      <c r="A68" s="2">
        <v>108</v>
      </c>
      <c r="B68" s="2">
        <v>20190102</v>
      </c>
      <c r="C68" s="2" t="s">
        <v>48</v>
      </c>
      <c r="D68" s="2" t="s">
        <v>20</v>
      </c>
      <c r="E68" s="2">
        <v>89.27</v>
      </c>
      <c r="F68" s="3">
        <f>E68*1.013</f>
        <v>90.430509999999984</v>
      </c>
      <c r="G68" s="13" t="s">
        <v>4</v>
      </c>
    </row>
    <row r="69" spans="1:7" ht="23.25" customHeight="1">
      <c r="A69" s="2">
        <v>79</v>
      </c>
      <c r="B69" s="2">
        <v>20190703</v>
      </c>
      <c r="C69" s="2" t="s">
        <v>48</v>
      </c>
      <c r="D69" s="2" t="s">
        <v>24</v>
      </c>
      <c r="E69" s="2">
        <v>89.6</v>
      </c>
      <c r="F69" s="3">
        <f>E69*1.0064</f>
        <v>90.173439999999985</v>
      </c>
      <c r="G69" s="13"/>
    </row>
    <row r="70" spans="1:7" ht="23.25" customHeight="1">
      <c r="A70" s="2">
        <v>4</v>
      </c>
      <c r="B70" s="2">
        <v>20190105</v>
      </c>
      <c r="C70" s="2" t="s">
        <v>48</v>
      </c>
      <c r="D70" s="2" t="s">
        <v>20</v>
      </c>
      <c r="E70" s="2">
        <v>88.49</v>
      </c>
      <c r="F70" s="3">
        <f>E70*1.013</f>
        <v>89.64036999999999</v>
      </c>
      <c r="G70" s="13" t="s">
        <v>4</v>
      </c>
    </row>
    <row r="71" spans="1:7" ht="23.25" customHeight="1">
      <c r="A71" s="2">
        <v>63</v>
      </c>
      <c r="B71" s="2">
        <v>20190207</v>
      </c>
      <c r="C71" s="2" t="s">
        <v>48</v>
      </c>
      <c r="D71" s="2" t="s">
        <v>34</v>
      </c>
      <c r="E71" s="2">
        <v>88.1</v>
      </c>
      <c r="F71" s="3">
        <f>E71*1.0064</f>
        <v>88.663839999999993</v>
      </c>
      <c r="G71" s="13" t="s">
        <v>4</v>
      </c>
    </row>
    <row r="72" spans="1:7" ht="23.25" customHeight="1">
      <c r="A72" s="2">
        <v>102</v>
      </c>
      <c r="B72" s="2">
        <v>20190704</v>
      </c>
      <c r="C72" s="2" t="s">
        <v>48</v>
      </c>
      <c r="D72" s="2" t="s">
        <v>24</v>
      </c>
      <c r="E72" s="2">
        <v>82.8</v>
      </c>
      <c r="F72" s="3">
        <f>E72*1.0064</f>
        <v>83.329919999999987</v>
      </c>
      <c r="G72" s="13"/>
    </row>
    <row r="73" spans="1:7" ht="23.25" customHeight="1">
      <c r="A73" s="2">
        <v>19</v>
      </c>
      <c r="B73" s="2">
        <v>20190201</v>
      </c>
      <c r="C73" s="2" t="s">
        <v>49</v>
      </c>
      <c r="D73" s="2" t="s">
        <v>10</v>
      </c>
      <c r="E73" s="2">
        <v>88.8</v>
      </c>
      <c r="F73" s="3">
        <f>E73*1.0064</f>
        <v>89.368319999999997</v>
      </c>
      <c r="G73" s="13" t="s">
        <v>4</v>
      </c>
    </row>
    <row r="74" spans="1:7" ht="23.25" customHeight="1">
      <c r="A74" s="2">
        <v>36</v>
      </c>
      <c r="B74" s="2">
        <v>20190302</v>
      </c>
      <c r="C74" s="2" t="s">
        <v>49</v>
      </c>
      <c r="D74" s="2" t="s">
        <v>31</v>
      </c>
      <c r="E74" s="2">
        <v>89</v>
      </c>
      <c r="F74" s="3">
        <f>E74*0.9965</f>
        <v>88.688500000000005</v>
      </c>
      <c r="G74" s="13" t="s">
        <v>77</v>
      </c>
    </row>
    <row r="75" spans="1:7" ht="23.25" customHeight="1">
      <c r="A75" s="2">
        <v>105</v>
      </c>
      <c r="B75" s="2">
        <v>20190216</v>
      </c>
      <c r="C75" s="2" t="s">
        <v>49</v>
      </c>
      <c r="D75" s="2" t="s">
        <v>10</v>
      </c>
      <c r="E75" s="2">
        <v>83.7</v>
      </c>
      <c r="F75" s="3">
        <f>E75*1.0064</f>
        <v>84.235680000000002</v>
      </c>
      <c r="G75" s="13" t="s">
        <v>77</v>
      </c>
    </row>
    <row r="76" spans="1:7" ht="23.25" customHeight="1">
      <c r="A76" s="1">
        <v>46</v>
      </c>
      <c r="B76" s="2">
        <v>20190115</v>
      </c>
      <c r="C76" s="7" t="s">
        <v>50</v>
      </c>
      <c r="D76" s="2" t="s">
        <v>3</v>
      </c>
      <c r="E76" s="2">
        <v>92.56</v>
      </c>
      <c r="F76" s="3">
        <f>E76*1.013</f>
        <v>93.763279999999995</v>
      </c>
      <c r="G76" s="13" t="s">
        <v>4</v>
      </c>
    </row>
    <row r="77" spans="1:7" ht="23.25" customHeight="1">
      <c r="A77" s="2">
        <v>1</v>
      </c>
      <c r="B77" s="2">
        <v>20190118</v>
      </c>
      <c r="C77" s="7" t="s">
        <v>51</v>
      </c>
      <c r="D77" s="2" t="s">
        <v>3</v>
      </c>
      <c r="E77" s="2">
        <v>92.5</v>
      </c>
      <c r="F77" s="3">
        <f>E77*1.013</f>
        <v>93.702499999999986</v>
      </c>
      <c r="G77" s="13" t="s">
        <v>4</v>
      </c>
    </row>
    <row r="78" spans="1:7" ht="23.25" customHeight="1">
      <c r="A78" s="2">
        <v>110</v>
      </c>
      <c r="B78" s="2">
        <v>20190120</v>
      </c>
      <c r="C78" s="7" t="s">
        <v>51</v>
      </c>
      <c r="D78" s="2" t="s">
        <v>3</v>
      </c>
      <c r="E78" s="2">
        <v>92</v>
      </c>
      <c r="F78" s="3">
        <f>E78*1.013</f>
        <v>93.195999999999998</v>
      </c>
      <c r="G78" s="13" t="s">
        <v>77</v>
      </c>
    </row>
    <row r="79" spans="1:7" ht="23.25" customHeight="1">
      <c r="A79" s="2">
        <v>47</v>
      </c>
      <c r="B79" s="2">
        <v>20190117</v>
      </c>
      <c r="C79" s="2" t="s">
        <v>52</v>
      </c>
      <c r="D79" s="2" t="s">
        <v>3</v>
      </c>
      <c r="E79" s="2">
        <v>91.02</v>
      </c>
      <c r="F79" s="3">
        <f>E79*1.013</f>
        <v>92.203259999999986</v>
      </c>
      <c r="G79" s="13" t="s">
        <v>4</v>
      </c>
    </row>
    <row r="80" spans="1:7" ht="23.25" customHeight="1">
      <c r="A80" s="2">
        <v>100</v>
      </c>
      <c r="B80" s="2">
        <v>20190215</v>
      </c>
      <c r="C80" s="2" t="s">
        <v>52</v>
      </c>
      <c r="D80" s="2" t="s">
        <v>10</v>
      </c>
      <c r="E80" s="2">
        <v>90</v>
      </c>
      <c r="F80" s="3">
        <f>E80*1.0064</f>
        <v>90.575999999999993</v>
      </c>
      <c r="G80" s="13" t="s">
        <v>4</v>
      </c>
    </row>
    <row r="81" spans="1:7" ht="23.25" customHeight="1">
      <c r="A81" s="2">
        <v>99</v>
      </c>
      <c r="B81" s="2">
        <v>20190206</v>
      </c>
      <c r="C81" s="2" t="s">
        <v>52</v>
      </c>
      <c r="D81" s="2" t="s">
        <v>10</v>
      </c>
      <c r="E81" s="2">
        <v>89</v>
      </c>
      <c r="F81" s="3">
        <f>E81*1.0064</f>
        <v>89.569599999999994</v>
      </c>
      <c r="G81" s="13" t="s">
        <v>77</v>
      </c>
    </row>
    <row r="82" spans="1:7" ht="23.25" customHeight="1">
      <c r="A82" s="2">
        <v>9</v>
      </c>
      <c r="B82" s="2">
        <v>20190219</v>
      </c>
      <c r="C82" s="2" t="s">
        <v>52</v>
      </c>
      <c r="D82" s="2" t="s">
        <v>10</v>
      </c>
      <c r="E82" s="2">
        <v>88.9</v>
      </c>
      <c r="F82" s="3">
        <f>E82*1.0064</f>
        <v>89.468959999999996</v>
      </c>
      <c r="G82" s="13" t="s">
        <v>77</v>
      </c>
    </row>
    <row r="83" spans="1:7" ht="23.25" customHeight="1">
      <c r="A83" s="2">
        <v>55</v>
      </c>
      <c r="B83" s="2">
        <v>20190107</v>
      </c>
      <c r="C83" s="2" t="s">
        <v>52</v>
      </c>
      <c r="D83" s="2" t="s">
        <v>3</v>
      </c>
      <c r="E83" s="2">
        <v>87.24</v>
      </c>
      <c r="F83" s="3">
        <f>E83*1.013</f>
        <v>88.374119999999991</v>
      </c>
      <c r="G83" s="13" t="s">
        <v>77</v>
      </c>
    </row>
    <row r="84" spans="1:7" ht="23.25" customHeight="1">
      <c r="A84" s="2">
        <v>88</v>
      </c>
      <c r="B84" s="2">
        <v>20190406</v>
      </c>
      <c r="C84" s="4" t="s">
        <v>52</v>
      </c>
      <c r="D84" s="2" t="s">
        <v>12</v>
      </c>
      <c r="E84" s="2">
        <v>87.5</v>
      </c>
      <c r="F84" s="3">
        <f>E84*0.9845</f>
        <v>86.143749999999997</v>
      </c>
      <c r="G84" s="13"/>
    </row>
    <row r="85" spans="1:7" ht="23.25" customHeight="1">
      <c r="A85" s="2">
        <v>53</v>
      </c>
      <c r="B85" s="2">
        <v>20190306</v>
      </c>
      <c r="C85" s="2" t="s">
        <v>52</v>
      </c>
      <c r="D85" s="2" t="s">
        <v>31</v>
      </c>
      <c r="E85" s="2">
        <v>84.06</v>
      </c>
      <c r="F85" s="3">
        <f>E85*0.9965</f>
        <v>83.76579000000001</v>
      </c>
      <c r="G85" s="13"/>
    </row>
    <row r="86" spans="1:7" ht="23.25" customHeight="1">
      <c r="A86" s="1">
        <v>6</v>
      </c>
      <c r="B86" s="2">
        <v>20190217</v>
      </c>
      <c r="C86" s="2" t="s">
        <v>53</v>
      </c>
      <c r="D86" s="2" t="s">
        <v>10</v>
      </c>
      <c r="E86" s="2">
        <v>93.1</v>
      </c>
      <c r="F86" s="3">
        <f>E86*1.0064</f>
        <v>93.69583999999999</v>
      </c>
      <c r="G86" s="13" t="s">
        <v>4</v>
      </c>
    </row>
    <row r="87" spans="1:7" ht="23.25" customHeight="1">
      <c r="A87" s="2">
        <v>45</v>
      </c>
      <c r="B87" s="2">
        <v>20190112</v>
      </c>
      <c r="C87" s="2" t="s">
        <v>53</v>
      </c>
      <c r="D87" s="2" t="s">
        <v>3</v>
      </c>
      <c r="E87" s="2">
        <v>88.94</v>
      </c>
      <c r="F87" s="3">
        <f>E87*1.013</f>
        <v>90.096219999999988</v>
      </c>
      <c r="G87" s="13" t="s">
        <v>4</v>
      </c>
    </row>
    <row r="88" spans="1:7" ht="23.25" customHeight="1">
      <c r="A88" s="1">
        <v>84</v>
      </c>
      <c r="B88" s="2">
        <v>20190320</v>
      </c>
      <c r="C88" s="2" t="s">
        <v>54</v>
      </c>
      <c r="D88" s="2" t="s">
        <v>8</v>
      </c>
      <c r="E88" s="2">
        <v>92.28</v>
      </c>
      <c r="F88" s="3">
        <f>E88*0.9965</f>
        <v>91.95702</v>
      </c>
      <c r="G88" s="13" t="s">
        <v>4</v>
      </c>
    </row>
    <row r="89" spans="1:7" ht="23.25" customHeight="1">
      <c r="A89" s="1">
        <v>70</v>
      </c>
      <c r="B89" s="2">
        <v>20190105</v>
      </c>
      <c r="C89" s="2" t="s">
        <v>55</v>
      </c>
      <c r="D89" s="2" t="s">
        <v>3</v>
      </c>
      <c r="E89" s="2">
        <v>91.3</v>
      </c>
      <c r="F89" s="3">
        <f>E89*1.013</f>
        <v>92.486899999999991</v>
      </c>
      <c r="G89" s="13" t="s">
        <v>4</v>
      </c>
    </row>
    <row r="90" spans="1:7" ht="23.25" customHeight="1">
      <c r="A90" s="1">
        <v>48</v>
      </c>
      <c r="B90" s="2">
        <v>20190304</v>
      </c>
      <c r="C90" s="2" t="s">
        <v>55</v>
      </c>
      <c r="D90" s="2" t="s">
        <v>31</v>
      </c>
      <c r="E90" s="2">
        <v>90.66</v>
      </c>
      <c r="F90" s="3">
        <f>E90*0.9965</f>
        <v>90.342690000000005</v>
      </c>
      <c r="G90" s="13" t="s">
        <v>77</v>
      </c>
    </row>
    <row r="91" spans="1:7" ht="23.25" customHeight="1">
      <c r="A91" s="1">
        <v>87</v>
      </c>
      <c r="B91" s="2">
        <v>20190405</v>
      </c>
      <c r="C91" s="2" t="s">
        <v>56</v>
      </c>
      <c r="D91" s="2" t="s">
        <v>12</v>
      </c>
      <c r="E91" s="2">
        <v>88.84</v>
      </c>
      <c r="F91" s="3">
        <f>E91*0.9845</f>
        <v>87.462980000000002</v>
      </c>
      <c r="G91" s="13" t="s">
        <v>4</v>
      </c>
    </row>
    <row r="92" spans="1:7" ht="23.25" customHeight="1">
      <c r="A92" s="1">
        <v>85</v>
      </c>
      <c r="B92" s="2">
        <v>20190320</v>
      </c>
      <c r="C92" s="4" t="s">
        <v>57</v>
      </c>
      <c r="D92" s="2" t="s">
        <v>8</v>
      </c>
      <c r="E92" s="2">
        <v>91.96</v>
      </c>
      <c r="F92" s="3">
        <f>E92*0.9965</f>
        <v>91.638139999999993</v>
      </c>
      <c r="G92" s="13" t="s">
        <v>4</v>
      </c>
    </row>
    <row r="93" spans="1:7" ht="23.25" customHeight="1">
      <c r="A93" s="1">
        <v>13</v>
      </c>
      <c r="B93" s="2">
        <v>20190109</v>
      </c>
      <c r="C93" s="2" t="s">
        <v>57</v>
      </c>
      <c r="D93" s="2" t="s">
        <v>20</v>
      </c>
      <c r="E93" s="2">
        <v>88.04</v>
      </c>
      <c r="F93" s="3">
        <f>E93*1.013</f>
        <v>89.184519999999992</v>
      </c>
      <c r="G93" s="13"/>
    </row>
    <row r="94" spans="1:7" ht="23.25" customHeight="1">
      <c r="A94" s="1">
        <v>90</v>
      </c>
      <c r="B94" s="2">
        <v>20190108</v>
      </c>
      <c r="C94" s="2" t="s">
        <v>57</v>
      </c>
      <c r="D94" s="2" t="s">
        <v>20</v>
      </c>
      <c r="E94" s="2">
        <v>87.26</v>
      </c>
      <c r="F94" s="3">
        <f>E94*1.013</f>
        <v>88.394379999999998</v>
      </c>
      <c r="G94" s="13"/>
    </row>
    <row r="95" spans="1:7" ht="23.25" customHeight="1">
      <c r="A95" s="1">
        <v>91</v>
      </c>
      <c r="B95" s="2">
        <v>20190203</v>
      </c>
      <c r="C95" s="2" t="s">
        <v>57</v>
      </c>
      <c r="D95" s="2" t="s">
        <v>34</v>
      </c>
      <c r="E95" s="2">
        <v>85.4</v>
      </c>
      <c r="F95" s="3">
        <f>E95*1.0064</f>
        <v>85.946560000000005</v>
      </c>
      <c r="G95" s="13" t="s">
        <v>4</v>
      </c>
    </row>
    <row r="96" spans="1:7" ht="23.25" customHeight="1">
      <c r="A96" s="1">
        <v>120</v>
      </c>
      <c r="B96" s="2">
        <v>20190706</v>
      </c>
      <c r="C96" s="2" t="s">
        <v>57</v>
      </c>
      <c r="D96" s="2" t="s">
        <v>24</v>
      </c>
      <c r="E96" s="2">
        <v>85</v>
      </c>
      <c r="F96" s="3">
        <f>E96*1.0064</f>
        <v>85.543999999999997</v>
      </c>
      <c r="G96" s="13"/>
    </row>
    <row r="97" spans="1:7" ht="23.25" customHeight="1">
      <c r="A97" s="1">
        <v>37</v>
      </c>
      <c r="B97" s="2">
        <v>20190601</v>
      </c>
      <c r="C97" s="2" t="s">
        <v>57</v>
      </c>
      <c r="D97" s="2" t="s">
        <v>58</v>
      </c>
      <c r="E97" s="2" t="s">
        <v>41</v>
      </c>
      <c r="F97" s="3"/>
      <c r="G97" s="13"/>
    </row>
    <row r="98" spans="1:7" ht="23.25" customHeight="1">
      <c r="A98" s="1">
        <v>97</v>
      </c>
      <c r="B98" s="2">
        <v>20190205</v>
      </c>
      <c r="C98" s="2" t="s">
        <v>59</v>
      </c>
      <c r="D98" s="2" t="s">
        <v>10</v>
      </c>
      <c r="E98" s="2">
        <v>90.5</v>
      </c>
      <c r="F98" s="3">
        <f>E98*1.0064</f>
        <v>91.0792</v>
      </c>
      <c r="G98" s="13" t="s">
        <v>4</v>
      </c>
    </row>
    <row r="99" spans="1:7" ht="23.25" customHeight="1">
      <c r="A99" s="1">
        <v>112</v>
      </c>
      <c r="B99" s="2">
        <v>20190127</v>
      </c>
      <c r="C99" s="4" t="s">
        <v>60</v>
      </c>
      <c r="D99" s="2" t="s">
        <v>3</v>
      </c>
      <c r="E99" s="2">
        <v>90.89</v>
      </c>
      <c r="F99" s="3">
        <f>E99*1.013</f>
        <v>92.071569999999994</v>
      </c>
      <c r="G99" s="13" t="s">
        <v>4</v>
      </c>
    </row>
    <row r="100" spans="1:7" ht="23.25" customHeight="1">
      <c r="A100" s="1">
        <v>42</v>
      </c>
      <c r="B100" s="2">
        <v>20190124</v>
      </c>
      <c r="C100" s="4" t="s">
        <v>60</v>
      </c>
      <c r="D100" s="2" t="s">
        <v>3</v>
      </c>
      <c r="E100" s="2">
        <v>90.39</v>
      </c>
      <c r="F100" s="3">
        <f>E100*1.013</f>
        <v>91.565069999999992</v>
      </c>
      <c r="G100" s="13" t="s">
        <v>4</v>
      </c>
    </row>
    <row r="101" spans="1:7" ht="23.25" customHeight="1">
      <c r="A101" s="1">
        <v>94</v>
      </c>
      <c r="B101" s="2">
        <v>20190126</v>
      </c>
      <c r="C101" s="4" t="s">
        <v>60</v>
      </c>
      <c r="D101" s="2" t="s">
        <v>3</v>
      </c>
      <c r="E101" s="2">
        <v>87.53</v>
      </c>
      <c r="F101" s="3">
        <f>E101*1.013</f>
        <v>88.667889999999986</v>
      </c>
      <c r="G101" s="13" t="s">
        <v>4</v>
      </c>
    </row>
    <row r="102" spans="1:7" ht="23.25" customHeight="1">
      <c r="A102" s="1">
        <v>104</v>
      </c>
      <c r="B102" s="2">
        <v>20190123</v>
      </c>
      <c r="C102" s="4" t="s">
        <v>60</v>
      </c>
      <c r="D102" s="2" t="s">
        <v>3</v>
      </c>
      <c r="E102" s="2">
        <v>85.56</v>
      </c>
      <c r="F102" s="3">
        <f>E102*1.013</f>
        <v>86.672280000000001</v>
      </c>
      <c r="G102" s="13" t="s">
        <v>4</v>
      </c>
    </row>
    <row r="103" spans="1:7" ht="23.25" customHeight="1">
      <c r="A103" s="1">
        <v>71</v>
      </c>
      <c r="B103" s="2">
        <v>20190311</v>
      </c>
      <c r="C103" s="4" t="s">
        <v>60</v>
      </c>
      <c r="D103" s="2" t="s">
        <v>31</v>
      </c>
      <c r="E103" s="2">
        <v>83.96</v>
      </c>
      <c r="F103" s="3">
        <f>E103*0.9965</f>
        <v>83.666139999999999</v>
      </c>
      <c r="G103" s="13" t="s">
        <v>4</v>
      </c>
    </row>
    <row r="104" spans="1:7" ht="23.25" customHeight="1">
      <c r="A104" s="1">
        <v>95</v>
      </c>
      <c r="B104" s="2">
        <v>20190125</v>
      </c>
      <c r="C104" s="4" t="s">
        <v>60</v>
      </c>
      <c r="D104" s="2" t="s">
        <v>3</v>
      </c>
      <c r="E104" s="2" t="s">
        <v>41</v>
      </c>
      <c r="F104" s="3"/>
      <c r="G104" s="13"/>
    </row>
    <row r="105" spans="1:7" ht="23.25" customHeight="1">
      <c r="A105" s="1">
        <v>65</v>
      </c>
      <c r="B105" s="2">
        <v>20190220</v>
      </c>
      <c r="C105" s="4" t="s">
        <v>60</v>
      </c>
      <c r="D105" s="2" t="s">
        <v>10</v>
      </c>
      <c r="E105" s="2" t="s">
        <v>41</v>
      </c>
      <c r="F105" s="3"/>
      <c r="G105" s="13"/>
    </row>
    <row r="106" spans="1:7" ht="23.25" customHeight="1">
      <c r="A106" s="2">
        <v>35</v>
      </c>
      <c r="B106" s="2">
        <v>20190211</v>
      </c>
      <c r="C106" s="2" t="s">
        <v>61</v>
      </c>
      <c r="D106" s="2" t="s">
        <v>10</v>
      </c>
      <c r="E106" s="2">
        <v>89.9</v>
      </c>
      <c r="F106" s="3">
        <f>E106*1.0064</f>
        <v>90.475360000000009</v>
      </c>
      <c r="G106" s="13" t="s">
        <v>4</v>
      </c>
    </row>
    <row r="107" spans="1:7" ht="23.25" customHeight="1">
      <c r="A107" s="2">
        <v>62</v>
      </c>
      <c r="B107" s="2">
        <v>20190206</v>
      </c>
      <c r="C107" s="2" t="s">
        <v>62</v>
      </c>
      <c r="D107" s="2" t="s">
        <v>34</v>
      </c>
      <c r="E107" s="2">
        <v>94</v>
      </c>
      <c r="F107" s="3">
        <f>E107*1.0064</f>
        <v>94.601599999999991</v>
      </c>
      <c r="G107" s="13" t="s">
        <v>4</v>
      </c>
    </row>
    <row r="108" spans="1:7" s="6" customFormat="1" ht="23.25" customHeight="1">
      <c r="A108" s="2">
        <v>31</v>
      </c>
      <c r="B108" s="2">
        <v>20190201</v>
      </c>
      <c r="C108" s="2" t="s">
        <v>62</v>
      </c>
      <c r="D108" s="2" t="s">
        <v>34</v>
      </c>
      <c r="E108" s="2">
        <v>93.1</v>
      </c>
      <c r="F108" s="3">
        <f>E108*1.0064</f>
        <v>93.69583999999999</v>
      </c>
      <c r="G108" s="13" t="s">
        <v>4</v>
      </c>
    </row>
    <row r="109" spans="1:7" s="6" customFormat="1" ht="23.25" customHeight="1">
      <c r="A109" s="2">
        <v>44</v>
      </c>
      <c r="B109" s="2">
        <v>20190104</v>
      </c>
      <c r="C109" s="2" t="s">
        <v>62</v>
      </c>
      <c r="D109" s="2" t="s">
        <v>20</v>
      </c>
      <c r="E109" s="2">
        <v>92.37</v>
      </c>
      <c r="F109" s="3">
        <f>E109*1.013</f>
        <v>93.570809999999994</v>
      </c>
      <c r="G109" s="13" t="s">
        <v>4</v>
      </c>
    </row>
    <row r="110" spans="1:7" s="6" customFormat="1" ht="23.25" customHeight="1">
      <c r="A110" s="2">
        <v>89</v>
      </c>
      <c r="B110" s="2">
        <v>20190401</v>
      </c>
      <c r="C110" s="2" t="s">
        <v>62</v>
      </c>
      <c r="D110" s="2" t="s">
        <v>27</v>
      </c>
      <c r="E110" s="2">
        <v>91.21</v>
      </c>
      <c r="F110" s="3">
        <f>E110*1.013</f>
        <v>92.395729999999986</v>
      </c>
      <c r="G110" s="13"/>
    </row>
    <row r="111" spans="1:7" s="6" customFormat="1" ht="23.25" customHeight="1">
      <c r="A111" s="2">
        <v>32</v>
      </c>
      <c r="B111" s="2">
        <v>20190103</v>
      </c>
      <c r="C111" s="2" t="s">
        <v>62</v>
      </c>
      <c r="D111" s="2" t="s">
        <v>20</v>
      </c>
      <c r="E111" s="2">
        <v>90.59</v>
      </c>
      <c r="F111" s="3">
        <f>E111*1.013</f>
        <v>91.767669999999995</v>
      </c>
      <c r="G111" s="13" t="s">
        <v>4</v>
      </c>
    </row>
    <row r="112" spans="1:7" s="6" customFormat="1" ht="23.25" customHeight="1">
      <c r="A112" s="2">
        <v>5</v>
      </c>
      <c r="B112" s="2">
        <v>20190310</v>
      </c>
      <c r="C112" s="2" t="s">
        <v>62</v>
      </c>
      <c r="D112" s="2" t="s">
        <v>8</v>
      </c>
      <c r="E112" s="2">
        <v>92.04</v>
      </c>
      <c r="F112" s="3">
        <f>E112*0.9965</f>
        <v>91.717860000000016</v>
      </c>
      <c r="G112" s="13" t="s">
        <v>4</v>
      </c>
    </row>
    <row r="113" spans="1:7" s="6" customFormat="1" ht="23.25" customHeight="1">
      <c r="A113" s="2">
        <v>38</v>
      </c>
      <c r="B113" s="2">
        <v>20190303</v>
      </c>
      <c r="C113" s="2" t="s">
        <v>62</v>
      </c>
      <c r="D113" s="2" t="s">
        <v>31</v>
      </c>
      <c r="E113" s="2">
        <v>91.94</v>
      </c>
      <c r="F113" s="3">
        <f>E113*0.9965</f>
        <v>91.618210000000005</v>
      </c>
      <c r="G113" s="13" t="s">
        <v>77</v>
      </c>
    </row>
    <row r="114" spans="1:7" s="6" customFormat="1" ht="23.25" customHeight="1">
      <c r="A114" s="2">
        <v>78</v>
      </c>
      <c r="B114" s="2">
        <v>20190301</v>
      </c>
      <c r="C114" s="2" t="s">
        <v>62</v>
      </c>
      <c r="D114" s="2" t="s">
        <v>8</v>
      </c>
      <c r="E114" s="2">
        <v>91.86</v>
      </c>
      <c r="F114" s="3">
        <f>E114*0.9965</f>
        <v>91.53849000000001</v>
      </c>
      <c r="G114" s="13"/>
    </row>
    <row r="115" spans="1:7" s="6" customFormat="1" ht="23.25" customHeight="1">
      <c r="A115" s="1">
        <v>83</v>
      </c>
      <c r="B115" s="2">
        <v>20190303</v>
      </c>
      <c r="C115" s="2" t="s">
        <v>62</v>
      </c>
      <c r="D115" s="2" t="s">
        <v>8</v>
      </c>
      <c r="E115" s="2">
        <v>91.74</v>
      </c>
      <c r="F115" s="3">
        <f>E115*0.9965</f>
        <v>91.418909999999997</v>
      </c>
      <c r="G115" s="13"/>
    </row>
    <row r="116" spans="1:7" ht="23.25" customHeight="1">
      <c r="A116" s="8">
        <v>124</v>
      </c>
      <c r="B116" s="2">
        <v>20190503</v>
      </c>
      <c r="C116" s="2" t="s">
        <v>62</v>
      </c>
      <c r="D116" s="2" t="s">
        <v>17</v>
      </c>
      <c r="E116" s="2">
        <v>90.9</v>
      </c>
      <c r="F116" s="3">
        <f>E116*0.9845</f>
        <v>89.491050000000016</v>
      </c>
      <c r="G116" s="13" t="s">
        <v>77</v>
      </c>
    </row>
    <row r="117" spans="1:7" ht="23.25" customHeight="1">
      <c r="A117" s="8">
        <v>116</v>
      </c>
      <c r="B117" s="2">
        <v>20190501</v>
      </c>
      <c r="C117" s="2" t="s">
        <v>62</v>
      </c>
      <c r="D117" s="2" t="s">
        <v>7</v>
      </c>
      <c r="E117" s="2">
        <v>88.27</v>
      </c>
      <c r="F117" s="3">
        <f>E117*1.013</f>
        <v>89.417509999999993</v>
      </c>
      <c r="G117" s="13"/>
    </row>
    <row r="118" spans="1:7" ht="23.25" customHeight="1">
      <c r="A118" s="9">
        <v>109</v>
      </c>
      <c r="B118" s="2">
        <v>20190204</v>
      </c>
      <c r="C118" s="2" t="s">
        <v>62</v>
      </c>
      <c r="D118" s="2" t="s">
        <v>34</v>
      </c>
      <c r="E118" s="2">
        <v>88.3</v>
      </c>
      <c r="F118" s="3">
        <f>E118*1.0064</f>
        <v>88.86511999999999</v>
      </c>
      <c r="G118" s="13" t="s">
        <v>77</v>
      </c>
    </row>
    <row r="119" spans="1:7" ht="23.25" customHeight="1">
      <c r="A119" s="2">
        <v>126</v>
      </c>
      <c r="B119" s="2">
        <v>20190505</v>
      </c>
      <c r="C119" s="2" t="s">
        <v>63</v>
      </c>
      <c r="D119" s="2" t="s">
        <v>17</v>
      </c>
      <c r="E119" s="2">
        <v>88.7</v>
      </c>
      <c r="F119" s="3">
        <f>E119*0.9845</f>
        <v>87.325150000000008</v>
      </c>
      <c r="G119" s="13" t="s">
        <v>77</v>
      </c>
    </row>
    <row r="120" spans="1:7" s="6" customFormat="1" ht="23.25" customHeight="1">
      <c r="A120" s="8">
        <v>2</v>
      </c>
      <c r="B120" s="2">
        <v>20190308</v>
      </c>
      <c r="C120" s="2" t="s">
        <v>62</v>
      </c>
      <c r="D120" s="2" t="s">
        <v>8</v>
      </c>
      <c r="E120" s="2">
        <v>87.14</v>
      </c>
      <c r="F120" s="3">
        <f>E120*0.9965</f>
        <v>86.835010000000011</v>
      </c>
      <c r="G120" s="13"/>
    </row>
    <row r="121" spans="1:7" s="6" customFormat="1" ht="23.25" customHeight="1">
      <c r="A121" s="8">
        <v>3</v>
      </c>
      <c r="B121" s="2">
        <v>20190309</v>
      </c>
      <c r="C121" s="2" t="s">
        <v>62</v>
      </c>
      <c r="D121" s="2" t="s">
        <v>8</v>
      </c>
      <c r="E121" s="2">
        <v>86.04</v>
      </c>
      <c r="F121" s="3">
        <f>E121*0.9965</f>
        <v>85.738860000000017</v>
      </c>
      <c r="G121" s="13"/>
    </row>
    <row r="122" spans="1:7" s="6" customFormat="1" ht="23.25" customHeight="1">
      <c r="A122" s="8">
        <v>111</v>
      </c>
      <c r="B122" s="2">
        <v>20190307</v>
      </c>
      <c r="C122" s="2" t="s">
        <v>62</v>
      </c>
      <c r="D122" s="2" t="s">
        <v>8</v>
      </c>
      <c r="E122" s="2">
        <v>84.86</v>
      </c>
      <c r="F122" s="3">
        <f>E122*0.9965</f>
        <v>84.562989999999999</v>
      </c>
      <c r="G122" s="13"/>
    </row>
    <row r="123" spans="1:7" ht="23.25" customHeight="1">
      <c r="A123" s="10">
        <v>21</v>
      </c>
      <c r="B123" s="10">
        <v>20190116</v>
      </c>
      <c r="C123" s="10" t="s">
        <v>64</v>
      </c>
      <c r="D123" s="10" t="s">
        <v>3</v>
      </c>
      <c r="E123" s="2">
        <v>88.37</v>
      </c>
      <c r="F123" s="3">
        <f>E123*1.013</f>
        <v>89.518810000000002</v>
      </c>
      <c r="G123" s="13" t="s">
        <v>4</v>
      </c>
    </row>
    <row r="124" spans="1:7" s="6" customFormat="1" ht="23.25" customHeight="1">
      <c r="A124" s="2">
        <v>25</v>
      </c>
      <c r="B124" s="2">
        <v>20190202</v>
      </c>
      <c r="C124" s="2" t="s">
        <v>64</v>
      </c>
      <c r="D124" s="2" t="s">
        <v>10</v>
      </c>
      <c r="E124" s="2">
        <v>88.3</v>
      </c>
      <c r="F124" s="3">
        <f>E124*1.0064</f>
        <v>88.86511999999999</v>
      </c>
      <c r="G124" s="13" t="s">
        <v>4</v>
      </c>
    </row>
    <row r="125" spans="1:7" s="6" customFormat="1" ht="23.25" customHeight="1">
      <c r="A125" s="2">
        <v>12</v>
      </c>
      <c r="B125" s="2">
        <v>20190208</v>
      </c>
      <c r="C125" s="7" t="s">
        <v>65</v>
      </c>
      <c r="D125" s="2" t="s">
        <v>10</v>
      </c>
      <c r="E125" s="2">
        <v>86.3</v>
      </c>
      <c r="F125" s="3">
        <f>E125*1.0064</f>
        <v>86.852319999999992</v>
      </c>
      <c r="G125" s="13" t="s">
        <v>4</v>
      </c>
    </row>
    <row r="126" spans="1:7" s="6" customFormat="1" ht="23.25" customHeight="1">
      <c r="A126" s="2">
        <v>92</v>
      </c>
      <c r="B126" s="2">
        <v>20190501</v>
      </c>
      <c r="C126" s="2" t="s">
        <v>66</v>
      </c>
      <c r="D126" s="2" t="s">
        <v>17</v>
      </c>
      <c r="E126" s="2">
        <v>93.68</v>
      </c>
      <c r="F126" s="3">
        <f>E126*0.9845</f>
        <v>92.22796000000001</v>
      </c>
      <c r="G126" s="13" t="s">
        <v>4</v>
      </c>
    </row>
    <row r="127" spans="1:7" s="6" customFormat="1" ht="23.25" customHeight="1">
      <c r="A127" s="2">
        <v>52</v>
      </c>
      <c r="B127" s="2">
        <v>20190203</v>
      </c>
      <c r="C127" s="2" t="s">
        <v>66</v>
      </c>
      <c r="D127" s="2" t="s">
        <v>10</v>
      </c>
      <c r="E127" s="2">
        <v>89.3</v>
      </c>
      <c r="F127" s="3">
        <f>E127*1.0064</f>
        <v>89.87151999999999</v>
      </c>
      <c r="G127" s="13" t="s">
        <v>4</v>
      </c>
    </row>
    <row r="128" spans="1:7" ht="23.25" customHeight="1">
      <c r="A128" s="2">
        <v>114</v>
      </c>
      <c r="B128" s="2">
        <v>20190402</v>
      </c>
      <c r="C128" s="2" t="s">
        <v>67</v>
      </c>
      <c r="D128" s="2" t="s">
        <v>27</v>
      </c>
      <c r="E128" s="2">
        <v>93.3</v>
      </c>
      <c r="F128" s="3">
        <f>E128*1.013</f>
        <v>94.512899999999988</v>
      </c>
      <c r="G128" s="13" t="s">
        <v>4</v>
      </c>
    </row>
    <row r="129" spans="1:7" ht="23.25" customHeight="1">
      <c r="A129" s="2">
        <v>27</v>
      </c>
      <c r="B129" s="2">
        <v>20190108</v>
      </c>
      <c r="C129" s="2" t="s">
        <v>67</v>
      </c>
      <c r="D129" s="2" t="s">
        <v>3</v>
      </c>
      <c r="E129" s="2">
        <v>86.77</v>
      </c>
      <c r="F129" s="3">
        <f>E129*1.013</f>
        <v>87.898009999999985</v>
      </c>
      <c r="G129" s="13" t="s">
        <v>77</v>
      </c>
    </row>
    <row r="130" spans="1:7" ht="23.25" customHeight="1">
      <c r="A130" s="2">
        <v>74</v>
      </c>
      <c r="B130" s="2">
        <v>20190102</v>
      </c>
      <c r="C130" s="2" t="s">
        <v>68</v>
      </c>
      <c r="D130" s="2" t="s">
        <v>3</v>
      </c>
      <c r="E130" s="2">
        <v>89.44</v>
      </c>
      <c r="F130" s="3">
        <f>E130*1.013</f>
        <v>90.602719999999991</v>
      </c>
      <c r="G130" s="13" t="s">
        <v>4</v>
      </c>
    </row>
    <row r="131" spans="1:7" ht="23.25" customHeight="1">
      <c r="A131" s="2">
        <v>93</v>
      </c>
      <c r="B131" s="2">
        <v>20190113</v>
      </c>
      <c r="C131" s="2" t="s">
        <v>69</v>
      </c>
      <c r="D131" s="2" t="s">
        <v>3</v>
      </c>
      <c r="E131" s="2">
        <v>91.87</v>
      </c>
      <c r="F131" s="3">
        <f>E131*1.013</f>
        <v>93.064309999999992</v>
      </c>
      <c r="G131" s="13" t="s">
        <v>4</v>
      </c>
    </row>
    <row r="132" spans="1:7" ht="23.25" customHeight="1">
      <c r="A132" s="2">
        <v>57</v>
      </c>
      <c r="B132" s="2">
        <v>20190308</v>
      </c>
      <c r="C132" s="2" t="s">
        <v>69</v>
      </c>
      <c r="D132" s="2" t="s">
        <v>31</v>
      </c>
      <c r="E132" s="2">
        <v>89.22</v>
      </c>
      <c r="F132" s="3">
        <f>E132*0.9965</f>
        <v>88.907730000000001</v>
      </c>
      <c r="G132" s="13" t="s">
        <v>4</v>
      </c>
    </row>
  </sheetData>
  <mergeCells count="2">
    <mergeCell ref="A1:G1"/>
    <mergeCell ref="A2:G2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2019-08-02T01:26:14Z</cp:lastPrinted>
  <dcterms:created xsi:type="dcterms:W3CDTF">2019-08-02T01:21:05Z</dcterms:created>
  <dcterms:modified xsi:type="dcterms:W3CDTF">2019-08-02T03:34:09Z</dcterms:modified>
</cp:coreProperties>
</file>