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'Sheet1'!$A$2:$M$42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<sst xmlns="http://schemas.openxmlformats.org/spreadsheetml/2006/main" count="217" uniqueCount="121">
  <si>
    <t>姓名</t>
  </si>
  <si>
    <t>准考证号码</t>
  </si>
  <si>
    <t>报考单位</t>
  </si>
  <si>
    <t>岗位名称</t>
  </si>
  <si>
    <t>岗位编码</t>
  </si>
  <si>
    <t>公共笔试成绩</t>
  </si>
  <si>
    <t>政策性加分</t>
  </si>
  <si>
    <t>笔试总成绩</t>
  </si>
  <si>
    <t>笔试成绩折合</t>
  </si>
  <si>
    <t>面试成绩</t>
  </si>
  <si>
    <t>面试成绩折合</t>
  </si>
  <si>
    <t>总成绩</t>
  </si>
  <si>
    <t>职位排名</t>
  </si>
  <si>
    <t>5942712010102</t>
  </si>
  <si>
    <t>达州市第一中学校</t>
  </si>
  <si>
    <t>高中数学</t>
  </si>
  <si>
    <t>100001</t>
  </si>
  <si>
    <t>5942712010121</t>
  </si>
  <si>
    <t>5942712010123</t>
  </si>
  <si>
    <t>郝园平</t>
  </si>
  <si>
    <t>5942712010112</t>
  </si>
  <si>
    <t>王礼虎</t>
  </si>
  <si>
    <t>5942712010109</t>
  </si>
  <si>
    <t>黄子芸</t>
  </si>
  <si>
    <t>5942712010316</t>
  </si>
  <si>
    <t>高中英语</t>
  </si>
  <si>
    <t>100002</t>
  </si>
  <si>
    <t>耿乙平</t>
  </si>
  <si>
    <t>5942712010207</t>
  </si>
  <si>
    <t>苟在敏</t>
  </si>
  <si>
    <t>5942712010212</t>
  </si>
  <si>
    <t>王秋凤</t>
  </si>
  <si>
    <t>5942712010302</t>
  </si>
  <si>
    <t>刘红</t>
  </si>
  <si>
    <t>5942712010308</t>
  </si>
  <si>
    <t>刘英</t>
  </si>
  <si>
    <t>5942712010129</t>
  </si>
  <si>
    <t>雷学洪</t>
  </si>
  <si>
    <t>5942712010426</t>
  </si>
  <si>
    <t>高中语文</t>
  </si>
  <si>
    <t>100003</t>
  </si>
  <si>
    <t>景定刚</t>
  </si>
  <si>
    <t>5942712010404</t>
  </si>
  <si>
    <t>王丽君</t>
  </si>
  <si>
    <t>5942712010406</t>
  </si>
  <si>
    <t>张素迎</t>
  </si>
  <si>
    <t>5942712010403</t>
  </si>
  <si>
    <t>张信利</t>
  </si>
  <si>
    <t>5942712010430</t>
  </si>
  <si>
    <t>李苑颖</t>
  </si>
  <si>
    <t>5942712010512</t>
  </si>
  <si>
    <t>高中物理</t>
  </si>
  <si>
    <t>100005</t>
  </si>
  <si>
    <t>朱光伟</t>
  </si>
  <si>
    <t>5942712010516</t>
  </si>
  <si>
    <t>郑雄心</t>
  </si>
  <si>
    <t>5942712010514</t>
  </si>
  <si>
    <t>梁衍</t>
  </si>
  <si>
    <t>5942712010509</t>
  </si>
  <si>
    <t>金明委</t>
  </si>
  <si>
    <t>5942712010522</t>
  </si>
  <si>
    <t>贾玲艳</t>
  </si>
  <si>
    <t>5942712010628</t>
  </si>
  <si>
    <t>高中化学</t>
  </si>
  <si>
    <t>100006</t>
  </si>
  <si>
    <t>王琼</t>
  </si>
  <si>
    <t>5942712010706</t>
  </si>
  <si>
    <t>高中地理</t>
  </si>
  <si>
    <t>100007</t>
  </si>
  <si>
    <t>赵静</t>
  </si>
  <si>
    <t>5942712010705</t>
  </si>
  <si>
    <t>谢传奇</t>
  </si>
  <si>
    <t>5942712010717</t>
  </si>
  <si>
    <t>高中历史</t>
  </si>
  <si>
    <t>100008</t>
  </si>
  <si>
    <t>刘江</t>
  </si>
  <si>
    <t>5942712010722</t>
  </si>
  <si>
    <t>姚敏</t>
  </si>
  <si>
    <t>5942712010716</t>
  </si>
  <si>
    <t>苏敏</t>
  </si>
  <si>
    <t>5942712010727</t>
  </si>
  <si>
    <t>高中政治</t>
  </si>
  <si>
    <t>100009</t>
  </si>
  <si>
    <t>胡洁</t>
  </si>
  <si>
    <t>5942712010812</t>
  </si>
  <si>
    <t>陈丽</t>
  </si>
  <si>
    <t>5942712010724</t>
  </si>
  <si>
    <t>姚杨阳</t>
  </si>
  <si>
    <t>5942712010826</t>
  </si>
  <si>
    <t>高中体育</t>
  </si>
  <si>
    <t>100010</t>
  </si>
  <si>
    <t>王鹏程</t>
  </si>
  <si>
    <t>5942712010909</t>
  </si>
  <si>
    <t>田钱</t>
  </si>
  <si>
    <t>5942712010827</t>
  </si>
  <si>
    <t>赵颖</t>
  </si>
  <si>
    <t>5942712011002</t>
  </si>
  <si>
    <t>达州市政府机关幼儿园</t>
  </si>
  <si>
    <t>学前教育</t>
  </si>
  <si>
    <t>100011</t>
  </si>
  <si>
    <t>刘思涵</t>
  </si>
  <si>
    <t>5942712011017</t>
  </si>
  <si>
    <t>涂越</t>
  </si>
  <si>
    <t>5942712011008</t>
  </si>
  <si>
    <t>严诗琪</t>
  </si>
  <si>
    <t>5942712011015</t>
  </si>
  <si>
    <t>万静</t>
  </si>
  <si>
    <t>5942712011001</t>
  </si>
  <si>
    <t>何芳</t>
  </si>
  <si>
    <t>5942712011013</t>
  </si>
  <si>
    <t>黄丹丹</t>
  </si>
  <si>
    <t>5942712011026</t>
  </si>
  <si>
    <t>教师</t>
  </si>
  <si>
    <t>100012</t>
  </si>
  <si>
    <t>钟玉仔</t>
  </si>
  <si>
    <r>
      <t>2019</t>
    </r>
    <r>
      <rPr>
        <sz val="16"/>
        <rFont val="方正小标宋简体"/>
        <family val="0"/>
      </rPr>
      <t>年上半年市属部分学校公开招聘教师考试总成绩及排名</t>
    </r>
  </si>
  <si>
    <t>李露</t>
  </si>
  <si>
    <t>龙鹏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</si>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</sst>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0_);[Red]\(0.00\)"/>
    <numFmt numFmtId="180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9"/>
      <name val="黑体"/>
      <family val="3"/>
    </font>
    <font>
      <sz val="9"/>
      <color indexed="8"/>
      <name val="仿宋"/>
      <family val="3"/>
    </font>
    <font>
      <sz val="9"/>
      <color indexed="8"/>
      <name val="Times New Roman"/>
      <family val="1"/>
    </font>
    <font>
      <sz val="9"/>
      <color indexed="8"/>
      <name val="黑体"/>
      <family val="3"/>
    </font>
    <font>
      <sz val="9"/>
      <name val="宋体"/>
      <family val="0"/>
    </font>
    <font>
      <sz val="16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80" fontId="12" fillId="0" borderId="9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9" fontId="9" fillId="0" borderId="0" xfId="0" applyNumberFormat="1" applyFont="1" applyAlignment="1">
      <alignment horizontal="center" vertical="center" wrapText="1"/>
    </xf>
    <xf numFmtId="179" fontId="6" fillId="0" borderId="9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L41" sqref="L41"/>
    </sheetView>
  </sheetViews>
  <sheetFormatPr defaultColWidth="9.140625" defaultRowHeight="15"/>
  <cols>
    <col min="1" max="1" width="6.7109375" style="9" customWidth="1"/>
    <col min="2" max="2" width="12.421875" style="9" customWidth="1"/>
    <col min="3" max="3" width="20.28125" style="9" customWidth="1"/>
    <col min="4" max="4" width="11.421875" style="9" customWidth="1"/>
    <col min="5" max="5" width="7.57421875" style="9" customWidth="1"/>
    <col min="6" max="6" width="11.28125" style="9" customWidth="1"/>
    <col min="7" max="7" width="9.00390625" style="9" customWidth="1"/>
    <col min="8" max="8" width="9.8515625" style="9" customWidth="1"/>
    <col min="9" max="9" width="10.7109375" style="19" customWidth="1"/>
    <col min="10" max="10" width="8.28125" style="9" customWidth="1"/>
    <col min="11" max="11" width="11.00390625" style="19" customWidth="1"/>
    <col min="12" max="12" width="7.00390625" style="9" customWidth="1"/>
    <col min="13" max="13" width="7.421875" style="9" customWidth="1"/>
    <col min="14" max="16384" width="9.00390625" style="9" customWidth="1"/>
  </cols>
  <sheetData>
    <row r="1" spans="1:13" ht="29.25" customHeight="1">
      <c r="A1" s="22" t="s">
        <v>115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0" customFormat="1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8" t="s">
        <v>8</v>
      </c>
      <c r="J2" s="7" t="s">
        <v>9</v>
      </c>
      <c r="K2" s="20" t="s">
        <v>10</v>
      </c>
      <c r="L2" s="7" t="s">
        <v>11</v>
      </c>
      <c r="M2" s="7" t="s">
        <v>12</v>
      </c>
    </row>
    <row r="3" spans="1:13" s="11" customFormat="1" ht="24.75" customHeight="1">
      <c r="A3" s="2" t="s">
        <v>114</v>
      </c>
      <c r="B3" s="3" t="s">
        <v>13</v>
      </c>
      <c r="C3" s="1" t="s">
        <v>14</v>
      </c>
      <c r="D3" s="1" t="s">
        <v>15</v>
      </c>
      <c r="E3" s="3" t="s">
        <v>16</v>
      </c>
      <c r="F3" s="13">
        <v>73</v>
      </c>
      <c r="G3" s="13">
        <v>0</v>
      </c>
      <c r="H3" s="13">
        <f aca="true" t="shared" si="0" ref="H3:H42">F3+G3</f>
        <v>73</v>
      </c>
      <c r="I3" s="13">
        <f aca="true" t="shared" si="1" ref="I3:I42">H3/2</f>
        <v>36.5</v>
      </c>
      <c r="J3" s="15">
        <v>82.33</v>
      </c>
      <c r="K3" s="21">
        <f>J3/2</f>
        <v>41.165</v>
      </c>
      <c r="L3" s="21">
        <f aca="true" t="shared" si="2" ref="L3:L42">I3+K3</f>
        <v>77.66499999999999</v>
      </c>
      <c r="M3" s="8">
        <v>1</v>
      </c>
    </row>
    <row r="4" spans="1:13" s="11" customFormat="1" ht="24.75" customHeight="1">
      <c r="A4" s="2" t="s">
        <v>21</v>
      </c>
      <c r="B4" s="3" t="s">
        <v>22</v>
      </c>
      <c r="C4" s="1" t="s">
        <v>14</v>
      </c>
      <c r="D4" s="1" t="s">
        <v>15</v>
      </c>
      <c r="E4" s="3" t="s">
        <v>16</v>
      </c>
      <c r="F4" s="14">
        <v>62.5</v>
      </c>
      <c r="G4" s="13">
        <v>0</v>
      </c>
      <c r="H4" s="13">
        <f t="shared" si="0"/>
        <v>62.5</v>
      </c>
      <c r="I4" s="13">
        <f t="shared" si="1"/>
        <v>31.25</v>
      </c>
      <c r="J4" s="15">
        <v>78</v>
      </c>
      <c r="K4" s="21">
        <f>J4/2</f>
        <v>39</v>
      </c>
      <c r="L4" s="21">
        <f t="shared" si="2"/>
        <v>70.25</v>
      </c>
      <c r="M4" s="8">
        <v>2</v>
      </c>
    </row>
    <row r="5" spans="1:13" s="11" customFormat="1" ht="24.75" customHeight="1">
      <c r="A5" s="2" t="s">
        <v>117</v>
      </c>
      <c r="B5" s="3" t="s">
        <v>18</v>
      </c>
      <c r="C5" s="1" t="s">
        <v>14</v>
      </c>
      <c r="D5" s="1" t="s">
        <v>15</v>
      </c>
      <c r="E5" s="3" t="s">
        <v>16</v>
      </c>
      <c r="F5" s="14">
        <v>59.5</v>
      </c>
      <c r="G5" s="14">
        <v>6</v>
      </c>
      <c r="H5" s="13">
        <f t="shared" si="0"/>
        <v>65.5</v>
      </c>
      <c r="I5" s="13">
        <f t="shared" si="1"/>
        <v>32.75</v>
      </c>
      <c r="J5" s="15">
        <v>73.67</v>
      </c>
      <c r="K5" s="21">
        <f>J5/2</f>
        <v>36.835</v>
      </c>
      <c r="L5" s="21">
        <f t="shared" si="2"/>
        <v>69.58500000000001</v>
      </c>
      <c r="M5" s="8">
        <v>3</v>
      </c>
    </row>
    <row r="6" spans="1:13" s="11" customFormat="1" ht="24.75" customHeight="1">
      <c r="A6" s="2" t="s">
        <v>116</v>
      </c>
      <c r="B6" s="3" t="s">
        <v>17</v>
      </c>
      <c r="C6" s="1" t="s">
        <v>14</v>
      </c>
      <c r="D6" s="1" t="s">
        <v>15</v>
      </c>
      <c r="E6" s="3" t="s">
        <v>16</v>
      </c>
      <c r="F6" s="13">
        <v>67.5</v>
      </c>
      <c r="G6" s="13">
        <v>0</v>
      </c>
      <c r="H6" s="13">
        <f t="shared" si="0"/>
        <v>67.5</v>
      </c>
      <c r="I6" s="13">
        <f t="shared" si="1"/>
        <v>33.75</v>
      </c>
      <c r="J6" s="15">
        <v>71.33</v>
      </c>
      <c r="K6" s="21">
        <f>J6/2</f>
        <v>35.665</v>
      </c>
      <c r="L6" s="21">
        <f t="shared" si="2"/>
        <v>69.41499999999999</v>
      </c>
      <c r="M6" s="8">
        <v>4</v>
      </c>
    </row>
    <row r="7" spans="1:13" s="11" customFormat="1" ht="24.75" customHeight="1">
      <c r="A7" s="2" t="s">
        <v>19</v>
      </c>
      <c r="B7" s="3" t="s">
        <v>20</v>
      </c>
      <c r="C7" s="1" t="s">
        <v>14</v>
      </c>
      <c r="D7" s="1" t="s">
        <v>15</v>
      </c>
      <c r="E7" s="3" t="s">
        <v>16</v>
      </c>
      <c r="F7" s="14">
        <v>63.5</v>
      </c>
      <c r="G7" s="13">
        <v>0</v>
      </c>
      <c r="H7" s="13">
        <f t="shared" si="0"/>
        <v>63.5</v>
      </c>
      <c r="I7" s="13">
        <f t="shared" si="1"/>
        <v>31.75</v>
      </c>
      <c r="J7" s="17" t="s">
        <v>120</v>
      </c>
      <c r="K7" s="21">
        <v>0</v>
      </c>
      <c r="L7" s="21">
        <f t="shared" si="2"/>
        <v>31.75</v>
      </c>
      <c r="M7" s="8">
        <v>5</v>
      </c>
    </row>
    <row r="8" spans="1:13" s="11" customFormat="1" ht="24.75" customHeight="1">
      <c r="A8" s="2" t="s">
        <v>27</v>
      </c>
      <c r="B8" s="3" t="s">
        <v>28</v>
      </c>
      <c r="C8" s="1" t="s">
        <v>14</v>
      </c>
      <c r="D8" s="1" t="s">
        <v>25</v>
      </c>
      <c r="E8" s="3" t="s">
        <v>26</v>
      </c>
      <c r="F8" s="14">
        <v>69</v>
      </c>
      <c r="G8" s="13">
        <v>0</v>
      </c>
      <c r="H8" s="13">
        <f t="shared" si="0"/>
        <v>69</v>
      </c>
      <c r="I8" s="13">
        <f t="shared" si="1"/>
        <v>34.5</v>
      </c>
      <c r="J8" s="15">
        <v>87</v>
      </c>
      <c r="K8" s="21">
        <f aca="true" t="shared" si="3" ref="K8:K16">J8/2</f>
        <v>43.5</v>
      </c>
      <c r="L8" s="21">
        <f t="shared" si="2"/>
        <v>78</v>
      </c>
      <c r="M8" s="8">
        <v>1</v>
      </c>
    </row>
    <row r="9" spans="1:13" s="11" customFormat="1" ht="24.75" customHeight="1">
      <c r="A9" s="2" t="s">
        <v>31</v>
      </c>
      <c r="B9" s="3" t="s">
        <v>32</v>
      </c>
      <c r="C9" s="1" t="s">
        <v>14</v>
      </c>
      <c r="D9" s="1" t="s">
        <v>25</v>
      </c>
      <c r="E9" s="3" t="s">
        <v>26</v>
      </c>
      <c r="F9" s="14">
        <v>68.5</v>
      </c>
      <c r="G9" s="13">
        <v>0</v>
      </c>
      <c r="H9" s="13">
        <f t="shared" si="0"/>
        <v>68.5</v>
      </c>
      <c r="I9" s="13">
        <f t="shared" si="1"/>
        <v>34.25</v>
      </c>
      <c r="J9" s="15">
        <v>86.33</v>
      </c>
      <c r="K9" s="21">
        <f t="shared" si="3"/>
        <v>43.165</v>
      </c>
      <c r="L9" s="21">
        <f t="shared" si="2"/>
        <v>77.41499999999999</v>
      </c>
      <c r="M9" s="8">
        <v>2</v>
      </c>
    </row>
    <row r="10" spans="1:13" s="11" customFormat="1" ht="24.75" customHeight="1">
      <c r="A10" s="2" t="s">
        <v>23</v>
      </c>
      <c r="B10" s="3" t="s">
        <v>24</v>
      </c>
      <c r="C10" s="1" t="s">
        <v>14</v>
      </c>
      <c r="D10" s="1" t="s">
        <v>25</v>
      </c>
      <c r="E10" s="3" t="s">
        <v>26</v>
      </c>
      <c r="F10" s="14">
        <v>69.5</v>
      </c>
      <c r="G10" s="13">
        <v>0</v>
      </c>
      <c r="H10" s="13">
        <f t="shared" si="0"/>
        <v>69.5</v>
      </c>
      <c r="I10" s="13">
        <f t="shared" si="1"/>
        <v>34.75</v>
      </c>
      <c r="J10" s="15">
        <v>82.67</v>
      </c>
      <c r="K10" s="21">
        <f t="shared" si="3"/>
        <v>41.335</v>
      </c>
      <c r="L10" s="21">
        <f t="shared" si="2"/>
        <v>76.08500000000001</v>
      </c>
      <c r="M10" s="8">
        <v>3</v>
      </c>
    </row>
    <row r="11" spans="1:13" s="11" customFormat="1" ht="24.75" customHeight="1">
      <c r="A11" s="2" t="s">
        <v>33</v>
      </c>
      <c r="B11" s="3" t="s">
        <v>34</v>
      </c>
      <c r="C11" s="1" t="s">
        <v>14</v>
      </c>
      <c r="D11" s="1" t="s">
        <v>25</v>
      </c>
      <c r="E11" s="3" t="s">
        <v>26</v>
      </c>
      <c r="F11" s="14">
        <v>68.5</v>
      </c>
      <c r="G11" s="13">
        <v>0</v>
      </c>
      <c r="H11" s="13">
        <f t="shared" si="0"/>
        <v>68.5</v>
      </c>
      <c r="I11" s="13">
        <f t="shared" si="1"/>
        <v>34.25</v>
      </c>
      <c r="J11" s="15">
        <v>82.33</v>
      </c>
      <c r="K11" s="21">
        <f t="shared" si="3"/>
        <v>41.165</v>
      </c>
      <c r="L11" s="21">
        <f t="shared" si="2"/>
        <v>75.41499999999999</v>
      </c>
      <c r="M11" s="8">
        <v>4</v>
      </c>
    </row>
    <row r="12" spans="1:13" s="11" customFormat="1" ht="24.75" customHeight="1">
      <c r="A12" s="2" t="s">
        <v>29</v>
      </c>
      <c r="B12" s="3" t="s">
        <v>30</v>
      </c>
      <c r="C12" s="1" t="s">
        <v>14</v>
      </c>
      <c r="D12" s="1" t="s">
        <v>25</v>
      </c>
      <c r="E12" s="3" t="s">
        <v>26</v>
      </c>
      <c r="F12" s="14">
        <v>69</v>
      </c>
      <c r="G12" s="13">
        <v>0</v>
      </c>
      <c r="H12" s="13">
        <f t="shared" si="0"/>
        <v>69</v>
      </c>
      <c r="I12" s="13">
        <f t="shared" si="1"/>
        <v>34.5</v>
      </c>
      <c r="J12" s="15">
        <v>75</v>
      </c>
      <c r="K12" s="21">
        <f t="shared" si="3"/>
        <v>37.5</v>
      </c>
      <c r="L12" s="21">
        <f t="shared" si="2"/>
        <v>72</v>
      </c>
      <c r="M12" s="8">
        <v>5</v>
      </c>
    </row>
    <row r="13" spans="1:13" s="11" customFormat="1" ht="24.75" customHeight="1">
      <c r="A13" s="2" t="s">
        <v>35</v>
      </c>
      <c r="B13" s="3" t="s">
        <v>36</v>
      </c>
      <c r="C13" s="1" t="s">
        <v>14</v>
      </c>
      <c r="D13" s="1" t="s">
        <v>25</v>
      </c>
      <c r="E13" s="3" t="s">
        <v>26</v>
      </c>
      <c r="F13" s="14">
        <v>66.5</v>
      </c>
      <c r="G13" s="13">
        <v>0</v>
      </c>
      <c r="H13" s="13">
        <f t="shared" si="0"/>
        <v>66.5</v>
      </c>
      <c r="I13" s="13">
        <f t="shared" si="1"/>
        <v>33.25</v>
      </c>
      <c r="J13" s="15">
        <v>73.67</v>
      </c>
      <c r="K13" s="21">
        <f t="shared" si="3"/>
        <v>36.835</v>
      </c>
      <c r="L13" s="21">
        <f t="shared" si="2"/>
        <v>70.08500000000001</v>
      </c>
      <c r="M13" s="8">
        <v>6</v>
      </c>
    </row>
    <row r="14" spans="1:13" s="11" customFormat="1" ht="24.75" customHeight="1">
      <c r="A14" s="2" t="s">
        <v>43</v>
      </c>
      <c r="B14" s="3" t="s">
        <v>44</v>
      </c>
      <c r="C14" s="1" t="s">
        <v>14</v>
      </c>
      <c r="D14" s="4" t="s">
        <v>39</v>
      </c>
      <c r="E14" s="3" t="s">
        <v>40</v>
      </c>
      <c r="F14" s="14">
        <v>68.5</v>
      </c>
      <c r="G14" s="13">
        <v>0</v>
      </c>
      <c r="H14" s="13">
        <f t="shared" si="0"/>
        <v>68.5</v>
      </c>
      <c r="I14" s="13">
        <f t="shared" si="1"/>
        <v>34.25</v>
      </c>
      <c r="J14" s="15">
        <v>82.33</v>
      </c>
      <c r="K14" s="21">
        <f t="shared" si="3"/>
        <v>41.165</v>
      </c>
      <c r="L14" s="21">
        <f t="shared" si="2"/>
        <v>75.41499999999999</v>
      </c>
      <c r="M14" s="8">
        <v>1</v>
      </c>
    </row>
    <row r="15" spans="1:13" s="11" customFormat="1" ht="24.75" customHeight="1">
      <c r="A15" s="2" t="s">
        <v>41</v>
      </c>
      <c r="B15" s="3" t="s">
        <v>42</v>
      </c>
      <c r="C15" s="1" t="s">
        <v>14</v>
      </c>
      <c r="D15" s="4" t="s">
        <v>39</v>
      </c>
      <c r="E15" s="3" t="s">
        <v>40</v>
      </c>
      <c r="F15" s="14">
        <v>69.5</v>
      </c>
      <c r="G15" s="13">
        <v>0</v>
      </c>
      <c r="H15" s="13">
        <f t="shared" si="0"/>
        <v>69.5</v>
      </c>
      <c r="I15" s="13">
        <f t="shared" si="1"/>
        <v>34.75</v>
      </c>
      <c r="J15" s="15">
        <v>77.67</v>
      </c>
      <c r="K15" s="21">
        <f t="shared" si="3"/>
        <v>38.835</v>
      </c>
      <c r="L15" s="21">
        <f t="shared" si="2"/>
        <v>73.58500000000001</v>
      </c>
      <c r="M15" s="8">
        <v>2</v>
      </c>
    </row>
    <row r="16" spans="1:13" s="11" customFormat="1" ht="24.75" customHeight="1">
      <c r="A16" s="2" t="s">
        <v>47</v>
      </c>
      <c r="B16" s="3" t="s">
        <v>48</v>
      </c>
      <c r="C16" s="1" t="s">
        <v>14</v>
      </c>
      <c r="D16" s="4" t="s">
        <v>39</v>
      </c>
      <c r="E16" s="3" t="s">
        <v>40</v>
      </c>
      <c r="F16" s="14">
        <v>61.5</v>
      </c>
      <c r="G16" s="13">
        <v>0</v>
      </c>
      <c r="H16" s="13">
        <f t="shared" si="0"/>
        <v>61.5</v>
      </c>
      <c r="I16" s="13">
        <f t="shared" si="1"/>
        <v>30.75</v>
      </c>
      <c r="J16" s="15">
        <v>82</v>
      </c>
      <c r="K16" s="21">
        <f t="shared" si="3"/>
        <v>41</v>
      </c>
      <c r="L16" s="21">
        <f t="shared" si="2"/>
        <v>71.75</v>
      </c>
      <c r="M16" s="8">
        <v>3</v>
      </c>
    </row>
    <row r="17" spans="1:13" s="11" customFormat="1" ht="24.75" customHeight="1">
      <c r="A17" s="2" t="s">
        <v>37</v>
      </c>
      <c r="B17" s="3" t="s">
        <v>38</v>
      </c>
      <c r="C17" s="1" t="s">
        <v>14</v>
      </c>
      <c r="D17" s="4" t="s">
        <v>39</v>
      </c>
      <c r="E17" s="3" t="s">
        <v>40</v>
      </c>
      <c r="F17" s="14">
        <v>75</v>
      </c>
      <c r="G17" s="13">
        <v>0</v>
      </c>
      <c r="H17" s="13">
        <f t="shared" si="0"/>
        <v>75</v>
      </c>
      <c r="I17" s="13">
        <f t="shared" si="1"/>
        <v>37.5</v>
      </c>
      <c r="J17" s="17" t="s">
        <v>118</v>
      </c>
      <c r="K17" s="21">
        <v>0</v>
      </c>
      <c r="L17" s="21">
        <f t="shared" si="2"/>
        <v>37.5</v>
      </c>
      <c r="M17" s="8">
        <v>4</v>
      </c>
    </row>
    <row r="18" spans="1:13" s="11" customFormat="1" ht="24.75" customHeight="1">
      <c r="A18" s="2" t="s">
        <v>45</v>
      </c>
      <c r="B18" s="3" t="s">
        <v>46</v>
      </c>
      <c r="C18" s="1" t="s">
        <v>14</v>
      </c>
      <c r="D18" s="4" t="s">
        <v>39</v>
      </c>
      <c r="E18" s="3" t="s">
        <v>40</v>
      </c>
      <c r="F18" s="14">
        <v>65.5</v>
      </c>
      <c r="G18" s="13">
        <v>0</v>
      </c>
      <c r="H18" s="13">
        <f t="shared" si="0"/>
        <v>65.5</v>
      </c>
      <c r="I18" s="13">
        <f t="shared" si="1"/>
        <v>32.75</v>
      </c>
      <c r="J18" s="17" t="s">
        <v>119</v>
      </c>
      <c r="K18" s="21">
        <v>0</v>
      </c>
      <c r="L18" s="21">
        <f t="shared" si="2"/>
        <v>32.75</v>
      </c>
      <c r="M18" s="8">
        <v>5</v>
      </c>
    </row>
    <row r="19" spans="1:13" s="11" customFormat="1" ht="24.75" customHeight="1">
      <c r="A19" s="2" t="s">
        <v>53</v>
      </c>
      <c r="B19" s="3" t="s">
        <v>54</v>
      </c>
      <c r="C19" s="1" t="s">
        <v>14</v>
      </c>
      <c r="D19" s="4" t="s">
        <v>51</v>
      </c>
      <c r="E19" s="3" t="s">
        <v>52</v>
      </c>
      <c r="F19" s="14">
        <v>69</v>
      </c>
      <c r="G19" s="13">
        <v>0</v>
      </c>
      <c r="H19" s="13">
        <f t="shared" si="0"/>
        <v>69</v>
      </c>
      <c r="I19" s="13">
        <f t="shared" si="1"/>
        <v>34.5</v>
      </c>
      <c r="J19" s="15">
        <v>82</v>
      </c>
      <c r="K19" s="21">
        <f aca="true" t="shared" si="4" ref="K19:K42">J19/2</f>
        <v>41</v>
      </c>
      <c r="L19" s="21">
        <f t="shared" si="2"/>
        <v>75.5</v>
      </c>
      <c r="M19" s="8">
        <v>1</v>
      </c>
    </row>
    <row r="20" spans="1:13" s="11" customFormat="1" ht="24.75" customHeight="1">
      <c r="A20" s="2" t="s">
        <v>49</v>
      </c>
      <c r="B20" s="3" t="s">
        <v>50</v>
      </c>
      <c r="C20" s="1" t="s">
        <v>14</v>
      </c>
      <c r="D20" s="4" t="s">
        <v>51</v>
      </c>
      <c r="E20" s="3" t="s">
        <v>52</v>
      </c>
      <c r="F20" s="14">
        <v>69</v>
      </c>
      <c r="G20" s="13">
        <v>0</v>
      </c>
      <c r="H20" s="13">
        <f t="shared" si="0"/>
        <v>69</v>
      </c>
      <c r="I20" s="13">
        <f t="shared" si="1"/>
        <v>34.5</v>
      </c>
      <c r="J20" s="15">
        <v>77.67</v>
      </c>
      <c r="K20" s="21">
        <f t="shared" si="4"/>
        <v>38.835</v>
      </c>
      <c r="L20" s="21">
        <f t="shared" si="2"/>
        <v>73.33500000000001</v>
      </c>
      <c r="M20" s="8">
        <v>2</v>
      </c>
    </row>
    <row r="21" spans="1:13" s="11" customFormat="1" ht="24.75" customHeight="1">
      <c r="A21" s="2" t="s">
        <v>55</v>
      </c>
      <c r="B21" s="3" t="s">
        <v>56</v>
      </c>
      <c r="C21" s="1" t="s">
        <v>14</v>
      </c>
      <c r="D21" s="4" t="s">
        <v>51</v>
      </c>
      <c r="E21" s="3" t="s">
        <v>52</v>
      </c>
      <c r="F21" s="14">
        <v>64</v>
      </c>
      <c r="G21" s="13">
        <v>0</v>
      </c>
      <c r="H21" s="13">
        <f t="shared" si="0"/>
        <v>64</v>
      </c>
      <c r="I21" s="13">
        <f t="shared" si="1"/>
        <v>32</v>
      </c>
      <c r="J21" s="15">
        <v>75.67</v>
      </c>
      <c r="K21" s="21">
        <f t="shared" si="4"/>
        <v>37.835</v>
      </c>
      <c r="L21" s="21">
        <f t="shared" si="2"/>
        <v>69.83500000000001</v>
      </c>
      <c r="M21" s="8">
        <v>3</v>
      </c>
    </row>
    <row r="22" spans="1:13" s="11" customFormat="1" ht="24.75" customHeight="1">
      <c r="A22" s="2" t="s">
        <v>59</v>
      </c>
      <c r="B22" s="3" t="s">
        <v>60</v>
      </c>
      <c r="C22" s="1" t="s">
        <v>14</v>
      </c>
      <c r="D22" s="4" t="s">
        <v>51</v>
      </c>
      <c r="E22" s="3" t="s">
        <v>52</v>
      </c>
      <c r="F22" s="14">
        <v>59</v>
      </c>
      <c r="G22" s="13">
        <v>0</v>
      </c>
      <c r="H22" s="13">
        <f t="shared" si="0"/>
        <v>59</v>
      </c>
      <c r="I22" s="13">
        <f t="shared" si="1"/>
        <v>29.5</v>
      </c>
      <c r="J22" s="15">
        <v>80</v>
      </c>
      <c r="K22" s="21">
        <f t="shared" si="4"/>
        <v>40</v>
      </c>
      <c r="L22" s="21">
        <f t="shared" si="2"/>
        <v>69.5</v>
      </c>
      <c r="M22" s="8">
        <v>4</v>
      </c>
    </row>
    <row r="23" spans="1:13" s="11" customFormat="1" ht="24.75" customHeight="1">
      <c r="A23" s="2" t="s">
        <v>57</v>
      </c>
      <c r="B23" s="3" t="s">
        <v>58</v>
      </c>
      <c r="C23" s="1" t="s">
        <v>14</v>
      </c>
      <c r="D23" s="4" t="s">
        <v>51</v>
      </c>
      <c r="E23" s="3" t="s">
        <v>52</v>
      </c>
      <c r="F23" s="14">
        <v>63.5</v>
      </c>
      <c r="G23" s="13">
        <v>0</v>
      </c>
      <c r="H23" s="13">
        <f t="shared" si="0"/>
        <v>63.5</v>
      </c>
      <c r="I23" s="13">
        <f t="shared" si="1"/>
        <v>31.75</v>
      </c>
      <c r="J23" s="15">
        <v>72</v>
      </c>
      <c r="K23" s="21">
        <f t="shared" si="4"/>
        <v>36</v>
      </c>
      <c r="L23" s="21">
        <f t="shared" si="2"/>
        <v>67.75</v>
      </c>
      <c r="M23" s="8">
        <v>5</v>
      </c>
    </row>
    <row r="24" spans="1:13" s="11" customFormat="1" ht="24.75" customHeight="1">
      <c r="A24" s="2" t="s">
        <v>61</v>
      </c>
      <c r="B24" s="3" t="s">
        <v>62</v>
      </c>
      <c r="C24" s="1" t="s">
        <v>14</v>
      </c>
      <c r="D24" s="4" t="s">
        <v>63</v>
      </c>
      <c r="E24" s="3" t="s">
        <v>64</v>
      </c>
      <c r="F24" s="14">
        <v>72</v>
      </c>
      <c r="G24" s="13">
        <v>0</v>
      </c>
      <c r="H24" s="13">
        <f t="shared" si="0"/>
        <v>72</v>
      </c>
      <c r="I24" s="13">
        <f t="shared" si="1"/>
        <v>36</v>
      </c>
      <c r="J24" s="15">
        <v>82.33</v>
      </c>
      <c r="K24" s="21">
        <f t="shared" si="4"/>
        <v>41.165</v>
      </c>
      <c r="L24" s="21">
        <f t="shared" si="2"/>
        <v>77.16499999999999</v>
      </c>
      <c r="M24" s="8">
        <v>1</v>
      </c>
    </row>
    <row r="25" spans="1:13" s="11" customFormat="1" ht="24.75" customHeight="1">
      <c r="A25" s="2" t="s">
        <v>65</v>
      </c>
      <c r="B25" s="3" t="s">
        <v>66</v>
      </c>
      <c r="C25" s="1" t="s">
        <v>14</v>
      </c>
      <c r="D25" s="4" t="s">
        <v>67</v>
      </c>
      <c r="E25" s="3" t="s">
        <v>68</v>
      </c>
      <c r="F25" s="14">
        <v>64.5</v>
      </c>
      <c r="G25" s="13">
        <v>0</v>
      </c>
      <c r="H25" s="13">
        <f t="shared" si="0"/>
        <v>64.5</v>
      </c>
      <c r="I25" s="13">
        <f t="shared" si="1"/>
        <v>32.25</v>
      </c>
      <c r="J25" s="15">
        <v>83</v>
      </c>
      <c r="K25" s="21">
        <f t="shared" si="4"/>
        <v>41.5</v>
      </c>
      <c r="L25" s="21">
        <f t="shared" si="2"/>
        <v>73.75</v>
      </c>
      <c r="M25" s="8">
        <v>1</v>
      </c>
    </row>
    <row r="26" spans="1:13" s="11" customFormat="1" ht="24.75" customHeight="1">
      <c r="A26" s="2" t="s">
        <v>69</v>
      </c>
      <c r="B26" s="3" t="s">
        <v>70</v>
      </c>
      <c r="C26" s="1" t="s">
        <v>14</v>
      </c>
      <c r="D26" s="4" t="s">
        <v>67</v>
      </c>
      <c r="E26" s="3" t="s">
        <v>68</v>
      </c>
      <c r="F26" s="14">
        <v>58</v>
      </c>
      <c r="G26" s="13">
        <v>0</v>
      </c>
      <c r="H26" s="13">
        <f t="shared" si="0"/>
        <v>58</v>
      </c>
      <c r="I26" s="13">
        <f t="shared" si="1"/>
        <v>29</v>
      </c>
      <c r="J26" s="15">
        <v>82</v>
      </c>
      <c r="K26" s="21">
        <f t="shared" si="4"/>
        <v>41</v>
      </c>
      <c r="L26" s="21">
        <f t="shared" si="2"/>
        <v>70</v>
      </c>
      <c r="M26" s="8">
        <v>2</v>
      </c>
    </row>
    <row r="27" spans="1:13" s="11" customFormat="1" ht="24.75" customHeight="1">
      <c r="A27" s="2" t="s">
        <v>71</v>
      </c>
      <c r="B27" s="3" t="s">
        <v>72</v>
      </c>
      <c r="C27" s="1" t="s">
        <v>14</v>
      </c>
      <c r="D27" s="4" t="s">
        <v>73</v>
      </c>
      <c r="E27" s="3" t="s">
        <v>74</v>
      </c>
      <c r="F27" s="14">
        <v>63.5</v>
      </c>
      <c r="G27" s="13">
        <v>0</v>
      </c>
      <c r="H27" s="13">
        <f t="shared" si="0"/>
        <v>63.5</v>
      </c>
      <c r="I27" s="13">
        <f t="shared" si="1"/>
        <v>31.75</v>
      </c>
      <c r="J27" s="15">
        <v>81.33</v>
      </c>
      <c r="K27" s="21">
        <f t="shared" si="4"/>
        <v>40.665</v>
      </c>
      <c r="L27" s="21">
        <f t="shared" si="2"/>
        <v>72.41499999999999</v>
      </c>
      <c r="M27" s="8">
        <v>1</v>
      </c>
    </row>
    <row r="28" spans="1:13" s="11" customFormat="1" ht="24.75" customHeight="1">
      <c r="A28" s="2" t="s">
        <v>75</v>
      </c>
      <c r="B28" s="3" t="s">
        <v>76</v>
      </c>
      <c r="C28" s="1" t="s">
        <v>14</v>
      </c>
      <c r="D28" s="4" t="s">
        <v>73</v>
      </c>
      <c r="E28" s="3" t="s">
        <v>74</v>
      </c>
      <c r="F28" s="14">
        <v>57</v>
      </c>
      <c r="G28" s="13">
        <v>0</v>
      </c>
      <c r="H28" s="13">
        <f t="shared" si="0"/>
        <v>57</v>
      </c>
      <c r="I28" s="13">
        <f t="shared" si="1"/>
        <v>28.5</v>
      </c>
      <c r="J28" s="15">
        <v>85.67</v>
      </c>
      <c r="K28" s="21">
        <f t="shared" si="4"/>
        <v>42.835</v>
      </c>
      <c r="L28" s="21">
        <f t="shared" si="2"/>
        <v>71.33500000000001</v>
      </c>
      <c r="M28" s="8">
        <v>2</v>
      </c>
    </row>
    <row r="29" spans="1:13" s="11" customFormat="1" ht="24.75" customHeight="1">
      <c r="A29" s="2" t="s">
        <v>77</v>
      </c>
      <c r="B29" s="3" t="s">
        <v>78</v>
      </c>
      <c r="C29" s="1" t="s">
        <v>14</v>
      </c>
      <c r="D29" s="4" t="s">
        <v>73</v>
      </c>
      <c r="E29" s="3" t="s">
        <v>74</v>
      </c>
      <c r="F29" s="14">
        <v>55.5</v>
      </c>
      <c r="G29" s="13">
        <v>0</v>
      </c>
      <c r="H29" s="13">
        <f t="shared" si="0"/>
        <v>55.5</v>
      </c>
      <c r="I29" s="13">
        <f t="shared" si="1"/>
        <v>27.75</v>
      </c>
      <c r="J29" s="15">
        <v>77</v>
      </c>
      <c r="K29" s="21">
        <f t="shared" si="4"/>
        <v>38.5</v>
      </c>
      <c r="L29" s="21">
        <f t="shared" si="2"/>
        <v>66.25</v>
      </c>
      <c r="M29" s="8">
        <v>3</v>
      </c>
    </row>
    <row r="30" spans="1:13" s="11" customFormat="1" ht="24.75" customHeight="1">
      <c r="A30" s="2" t="s">
        <v>85</v>
      </c>
      <c r="B30" s="3" t="s">
        <v>86</v>
      </c>
      <c r="C30" s="1" t="s">
        <v>14</v>
      </c>
      <c r="D30" s="4" t="s">
        <v>81</v>
      </c>
      <c r="E30" s="3" t="s">
        <v>82</v>
      </c>
      <c r="F30" s="14">
        <v>68</v>
      </c>
      <c r="G30" s="13">
        <v>0</v>
      </c>
      <c r="H30" s="13">
        <f t="shared" si="0"/>
        <v>68</v>
      </c>
      <c r="I30" s="13">
        <f t="shared" si="1"/>
        <v>34</v>
      </c>
      <c r="J30" s="15">
        <v>83</v>
      </c>
      <c r="K30" s="21">
        <f t="shared" si="4"/>
        <v>41.5</v>
      </c>
      <c r="L30" s="21">
        <f t="shared" si="2"/>
        <v>75.5</v>
      </c>
      <c r="M30" s="8">
        <v>1</v>
      </c>
    </row>
    <row r="31" spans="1:13" s="11" customFormat="1" ht="24.75" customHeight="1">
      <c r="A31" s="2" t="s">
        <v>83</v>
      </c>
      <c r="B31" s="3" t="s">
        <v>84</v>
      </c>
      <c r="C31" s="1" t="s">
        <v>14</v>
      </c>
      <c r="D31" s="4" t="s">
        <v>81</v>
      </c>
      <c r="E31" s="3" t="s">
        <v>82</v>
      </c>
      <c r="F31" s="14">
        <v>69.5</v>
      </c>
      <c r="G31" s="13">
        <v>0</v>
      </c>
      <c r="H31" s="13">
        <f t="shared" si="0"/>
        <v>69.5</v>
      </c>
      <c r="I31" s="13">
        <f t="shared" si="1"/>
        <v>34.75</v>
      </c>
      <c r="J31" s="15">
        <v>80.33</v>
      </c>
      <c r="K31" s="21">
        <f t="shared" si="4"/>
        <v>40.165</v>
      </c>
      <c r="L31" s="21">
        <f t="shared" si="2"/>
        <v>74.91499999999999</v>
      </c>
      <c r="M31" s="8">
        <v>2</v>
      </c>
    </row>
    <row r="32" spans="1:13" s="11" customFormat="1" ht="24.75" customHeight="1">
      <c r="A32" s="2" t="s">
        <v>79</v>
      </c>
      <c r="B32" s="3" t="s">
        <v>80</v>
      </c>
      <c r="C32" s="1" t="s">
        <v>14</v>
      </c>
      <c r="D32" s="4" t="s">
        <v>81</v>
      </c>
      <c r="E32" s="3" t="s">
        <v>82</v>
      </c>
      <c r="F32" s="14">
        <v>69.5</v>
      </c>
      <c r="G32" s="13">
        <v>0</v>
      </c>
      <c r="H32" s="13">
        <f t="shared" si="0"/>
        <v>69.5</v>
      </c>
      <c r="I32" s="13">
        <f t="shared" si="1"/>
        <v>34.75</v>
      </c>
      <c r="J32" s="15">
        <v>74.67</v>
      </c>
      <c r="K32" s="21">
        <f t="shared" si="4"/>
        <v>37.335</v>
      </c>
      <c r="L32" s="21">
        <f t="shared" si="2"/>
        <v>72.08500000000001</v>
      </c>
      <c r="M32" s="8">
        <v>3</v>
      </c>
    </row>
    <row r="33" spans="1:13" s="11" customFormat="1" ht="24.75" customHeight="1">
      <c r="A33" s="2" t="s">
        <v>87</v>
      </c>
      <c r="B33" s="3" t="s">
        <v>88</v>
      </c>
      <c r="C33" s="1" t="s">
        <v>14</v>
      </c>
      <c r="D33" s="4" t="s">
        <v>89</v>
      </c>
      <c r="E33" s="3" t="s">
        <v>90</v>
      </c>
      <c r="F33" s="14">
        <v>61</v>
      </c>
      <c r="G33" s="13">
        <v>0</v>
      </c>
      <c r="H33" s="13">
        <f t="shared" si="0"/>
        <v>61</v>
      </c>
      <c r="I33" s="13">
        <f t="shared" si="1"/>
        <v>30.5</v>
      </c>
      <c r="J33" s="15">
        <v>82.67</v>
      </c>
      <c r="K33" s="21">
        <f t="shared" si="4"/>
        <v>41.335</v>
      </c>
      <c r="L33" s="21">
        <f t="shared" si="2"/>
        <v>71.83500000000001</v>
      </c>
      <c r="M33" s="8">
        <v>1</v>
      </c>
    </row>
    <row r="34" spans="1:13" s="11" customFormat="1" ht="24.75" customHeight="1">
      <c r="A34" s="2" t="s">
        <v>93</v>
      </c>
      <c r="B34" s="3" t="s">
        <v>94</v>
      </c>
      <c r="C34" s="1" t="s">
        <v>14</v>
      </c>
      <c r="D34" s="4" t="s">
        <v>89</v>
      </c>
      <c r="E34" s="3" t="s">
        <v>90</v>
      </c>
      <c r="F34" s="14">
        <v>58.5</v>
      </c>
      <c r="G34" s="13">
        <v>0</v>
      </c>
      <c r="H34" s="13">
        <f t="shared" si="0"/>
        <v>58.5</v>
      </c>
      <c r="I34" s="13">
        <f t="shared" si="1"/>
        <v>29.25</v>
      </c>
      <c r="J34" s="15">
        <v>84</v>
      </c>
      <c r="K34" s="21">
        <f t="shared" si="4"/>
        <v>42</v>
      </c>
      <c r="L34" s="21">
        <f t="shared" si="2"/>
        <v>71.25</v>
      </c>
      <c r="M34" s="8">
        <v>2</v>
      </c>
    </row>
    <row r="35" spans="1:13" s="11" customFormat="1" ht="24.75" customHeight="1">
      <c r="A35" s="2" t="s">
        <v>91</v>
      </c>
      <c r="B35" s="3" t="s">
        <v>92</v>
      </c>
      <c r="C35" s="1" t="s">
        <v>14</v>
      </c>
      <c r="D35" s="4" t="s">
        <v>89</v>
      </c>
      <c r="E35" s="3" t="s">
        <v>90</v>
      </c>
      <c r="F35" s="14">
        <v>61</v>
      </c>
      <c r="G35" s="13">
        <v>0</v>
      </c>
      <c r="H35" s="13">
        <f t="shared" si="0"/>
        <v>61</v>
      </c>
      <c r="I35" s="13">
        <f t="shared" si="1"/>
        <v>30.5</v>
      </c>
      <c r="J35" s="15">
        <v>81.33</v>
      </c>
      <c r="K35" s="21">
        <f t="shared" si="4"/>
        <v>40.665</v>
      </c>
      <c r="L35" s="21">
        <f t="shared" si="2"/>
        <v>71.16499999999999</v>
      </c>
      <c r="M35" s="8">
        <v>3</v>
      </c>
    </row>
    <row r="36" spans="1:13" s="11" customFormat="1" ht="24.75" customHeight="1">
      <c r="A36" s="5" t="s">
        <v>95</v>
      </c>
      <c r="B36" s="6" t="s">
        <v>96</v>
      </c>
      <c r="C36" s="1" t="s">
        <v>97</v>
      </c>
      <c r="D36" s="4" t="s">
        <v>98</v>
      </c>
      <c r="E36" s="6" t="s">
        <v>99</v>
      </c>
      <c r="F36" s="14">
        <v>73.5</v>
      </c>
      <c r="G36" s="13">
        <v>0</v>
      </c>
      <c r="H36" s="13">
        <f t="shared" si="0"/>
        <v>73.5</v>
      </c>
      <c r="I36" s="13">
        <f t="shared" si="1"/>
        <v>36.75</v>
      </c>
      <c r="J36" s="15">
        <v>81.33</v>
      </c>
      <c r="K36" s="21">
        <f t="shared" si="4"/>
        <v>40.665</v>
      </c>
      <c r="L36" s="21">
        <f t="shared" si="2"/>
        <v>77.41499999999999</v>
      </c>
      <c r="M36" s="8">
        <v>1</v>
      </c>
    </row>
    <row r="37" spans="1:13" s="11" customFormat="1" ht="24.75" customHeight="1">
      <c r="A37" s="5" t="s">
        <v>102</v>
      </c>
      <c r="B37" s="6" t="s">
        <v>103</v>
      </c>
      <c r="C37" s="1" t="s">
        <v>97</v>
      </c>
      <c r="D37" s="4" t="s">
        <v>98</v>
      </c>
      <c r="E37" s="6" t="s">
        <v>99</v>
      </c>
      <c r="F37" s="14">
        <v>64</v>
      </c>
      <c r="G37" s="13">
        <v>0</v>
      </c>
      <c r="H37" s="13">
        <f t="shared" si="0"/>
        <v>64</v>
      </c>
      <c r="I37" s="13">
        <f t="shared" si="1"/>
        <v>32</v>
      </c>
      <c r="J37" s="15">
        <v>75.33</v>
      </c>
      <c r="K37" s="21">
        <f t="shared" si="4"/>
        <v>37.665</v>
      </c>
      <c r="L37" s="21">
        <f t="shared" si="2"/>
        <v>69.66499999999999</v>
      </c>
      <c r="M37" s="8">
        <v>2</v>
      </c>
    </row>
    <row r="38" spans="1:13" ht="24.75" customHeight="1">
      <c r="A38" s="5" t="s">
        <v>108</v>
      </c>
      <c r="B38" s="6" t="s">
        <v>109</v>
      </c>
      <c r="C38" s="1" t="s">
        <v>97</v>
      </c>
      <c r="D38" s="4" t="s">
        <v>98</v>
      </c>
      <c r="E38" s="6" t="s">
        <v>99</v>
      </c>
      <c r="F38" s="14">
        <v>54.5</v>
      </c>
      <c r="G38" s="13">
        <v>0</v>
      </c>
      <c r="H38" s="13">
        <f t="shared" si="0"/>
        <v>54.5</v>
      </c>
      <c r="I38" s="13">
        <f t="shared" si="1"/>
        <v>27.25</v>
      </c>
      <c r="J38" s="16">
        <v>82</v>
      </c>
      <c r="K38" s="21">
        <f t="shared" si="4"/>
        <v>41</v>
      </c>
      <c r="L38" s="21">
        <f t="shared" si="2"/>
        <v>68.25</v>
      </c>
      <c r="M38" s="12">
        <v>3</v>
      </c>
    </row>
    <row r="39" spans="1:13" s="11" customFormat="1" ht="24.75" customHeight="1">
      <c r="A39" s="5" t="s">
        <v>106</v>
      </c>
      <c r="B39" s="6" t="s">
        <v>107</v>
      </c>
      <c r="C39" s="1" t="s">
        <v>97</v>
      </c>
      <c r="D39" s="4" t="s">
        <v>98</v>
      </c>
      <c r="E39" s="6" t="s">
        <v>99</v>
      </c>
      <c r="F39" s="14">
        <v>55.5</v>
      </c>
      <c r="G39" s="13">
        <v>0</v>
      </c>
      <c r="H39" s="13">
        <f t="shared" si="0"/>
        <v>55.5</v>
      </c>
      <c r="I39" s="13">
        <f t="shared" si="1"/>
        <v>27.75</v>
      </c>
      <c r="J39" s="15">
        <v>77.67</v>
      </c>
      <c r="K39" s="21">
        <f t="shared" si="4"/>
        <v>38.835</v>
      </c>
      <c r="L39" s="21">
        <f t="shared" si="2"/>
        <v>66.58500000000001</v>
      </c>
      <c r="M39" s="8">
        <v>4</v>
      </c>
    </row>
    <row r="40" spans="1:13" s="11" customFormat="1" ht="24.75" customHeight="1">
      <c r="A40" s="5" t="s">
        <v>100</v>
      </c>
      <c r="B40" s="6" t="s">
        <v>101</v>
      </c>
      <c r="C40" s="1" t="s">
        <v>97</v>
      </c>
      <c r="D40" s="4" t="s">
        <v>98</v>
      </c>
      <c r="E40" s="6" t="s">
        <v>99</v>
      </c>
      <c r="F40" s="14">
        <v>65</v>
      </c>
      <c r="G40" s="13">
        <v>0</v>
      </c>
      <c r="H40" s="13">
        <f t="shared" si="0"/>
        <v>65</v>
      </c>
      <c r="I40" s="13">
        <f t="shared" si="1"/>
        <v>32.5</v>
      </c>
      <c r="J40" s="15">
        <v>67.33</v>
      </c>
      <c r="K40" s="21">
        <f t="shared" si="4"/>
        <v>33.665</v>
      </c>
      <c r="L40" s="21">
        <f t="shared" si="2"/>
        <v>66.16499999999999</v>
      </c>
      <c r="M40" s="8">
        <v>5</v>
      </c>
    </row>
    <row r="41" spans="1:13" s="11" customFormat="1" ht="24.75" customHeight="1">
      <c r="A41" s="5" t="s">
        <v>104</v>
      </c>
      <c r="B41" s="6" t="s">
        <v>105</v>
      </c>
      <c r="C41" s="1" t="s">
        <v>97</v>
      </c>
      <c r="D41" s="4" t="s">
        <v>98</v>
      </c>
      <c r="E41" s="6" t="s">
        <v>99</v>
      </c>
      <c r="F41" s="14">
        <v>61</v>
      </c>
      <c r="G41" s="13">
        <v>0</v>
      </c>
      <c r="H41" s="13">
        <f t="shared" si="0"/>
        <v>61</v>
      </c>
      <c r="I41" s="13">
        <f t="shared" si="1"/>
        <v>30.5</v>
      </c>
      <c r="J41" s="15">
        <v>63.33</v>
      </c>
      <c r="K41" s="21">
        <f t="shared" si="4"/>
        <v>31.665</v>
      </c>
      <c r="L41" s="21">
        <f t="shared" si="2"/>
        <v>62.165</v>
      </c>
      <c r="M41" s="8">
        <v>6</v>
      </c>
    </row>
    <row r="42" spans="1:13" ht="24.75" customHeight="1">
      <c r="A42" s="5" t="s">
        <v>110</v>
      </c>
      <c r="B42" s="6" t="s">
        <v>111</v>
      </c>
      <c r="C42" s="1" t="s">
        <v>97</v>
      </c>
      <c r="D42" s="4" t="s">
        <v>112</v>
      </c>
      <c r="E42" s="6" t="s">
        <v>113</v>
      </c>
      <c r="F42" s="14">
        <v>50.5</v>
      </c>
      <c r="G42" s="13">
        <v>0</v>
      </c>
      <c r="H42" s="13">
        <f t="shared" si="0"/>
        <v>50.5</v>
      </c>
      <c r="I42" s="13">
        <f t="shared" si="1"/>
        <v>25.25</v>
      </c>
      <c r="J42" s="16">
        <v>79.67</v>
      </c>
      <c r="K42" s="21">
        <f t="shared" si="4"/>
        <v>39.835</v>
      </c>
      <c r="L42" s="21">
        <f t="shared" si="2"/>
        <v>65.08500000000001</v>
      </c>
      <c r="M42" s="12">
        <v>1</v>
      </c>
    </row>
  </sheetData>
  <sheetProtection/>
  <autoFilter ref="A2:M42"/>
  <mergeCells count="1">
    <mergeCell ref="A1:M1"/>
  </mergeCells>
  <printOptions horizontalCentered="1"/>
  <pageMargins left="0.708661417322835" right="0.708661417322835" top="0.551181102362205" bottom="0.551181102362205" header="0.31496062992126" footer="0.31496062992126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2019-08-01T09:40:42Z</cp:lastPrinted>
  <dcterms:created xsi:type="dcterms:W3CDTF">2017-07-18T03:46:00Z</dcterms:created>
  <dcterms:modified xsi:type="dcterms:W3CDTF">2019-08-01T09:41:50Z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