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考核" sheetId="2" r:id="rId1"/>
  </sheets>
  <definedNames>
    <definedName name="_xlnm._FilterDatabase" localSheetId="0" hidden="1">考核!$A$4:$J$86</definedName>
    <definedName name="_xlnm.Print_Area" localSheetId="0">考核!$A$1:$N$87</definedName>
    <definedName name="_xlnm.Print_Titles" localSheetId="0">考核!$3:$4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M86" i="2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</calcChain>
</file>

<file path=xl/sharedStrings.xml><?xml version="1.0" encoding="utf-8"?>
<sst xmlns="http://schemas.openxmlformats.org/spreadsheetml/2006/main" count="510" uniqueCount="255">
  <si>
    <t>准考证</t>
  </si>
  <si>
    <t>姓名</t>
  </si>
  <si>
    <t>民族</t>
  </si>
  <si>
    <t>3145041004611</t>
  </si>
  <si>
    <t>黄明居</t>
  </si>
  <si>
    <t>男</t>
  </si>
  <si>
    <t>汉族</t>
  </si>
  <si>
    <t>藤县土地储备中心</t>
  </si>
  <si>
    <t>专技人员</t>
  </si>
  <si>
    <t>3145041002221</t>
  </si>
  <si>
    <t>李楚樊</t>
  </si>
  <si>
    <t>女</t>
  </si>
  <si>
    <t>藤县政府投资审计中心</t>
  </si>
  <si>
    <t>专技人员一</t>
  </si>
  <si>
    <t>3145041003804</t>
  </si>
  <si>
    <t>欧庆俊</t>
  </si>
  <si>
    <t>专技人员二</t>
  </si>
  <si>
    <t>3145041000530</t>
  </si>
  <si>
    <t>苏圣海</t>
  </si>
  <si>
    <t>专技人员三</t>
  </si>
  <si>
    <t>3145041001814</t>
  </si>
  <si>
    <t>石龙</t>
  </si>
  <si>
    <t>瑶族</t>
  </si>
  <si>
    <t>1145041104517</t>
  </si>
  <si>
    <t>甘桂华</t>
  </si>
  <si>
    <t>藤县青少年业余体育运动学校</t>
  </si>
  <si>
    <t>摔跤教练员</t>
  </si>
  <si>
    <t>藤县博物馆</t>
  </si>
  <si>
    <t>管理人员</t>
  </si>
  <si>
    <t>1145041101307</t>
  </si>
  <si>
    <t>李佩聪</t>
  </si>
  <si>
    <t>3145041004328</t>
  </si>
  <si>
    <t>莫丹莉</t>
  </si>
  <si>
    <t>藤县公路管理所</t>
  </si>
  <si>
    <t>3145041004714</t>
  </si>
  <si>
    <t>陈翠玲</t>
  </si>
  <si>
    <t>3145041001513</t>
  </si>
  <si>
    <t>朱芝霖</t>
  </si>
  <si>
    <t>3145041003529</t>
  </si>
  <si>
    <t>李明曦</t>
  </si>
  <si>
    <t>3145041002614</t>
  </si>
  <si>
    <t>周维</t>
  </si>
  <si>
    <t>藤县公路运输管理所</t>
  </si>
  <si>
    <t>3145041001001</t>
  </si>
  <si>
    <t>陈定康</t>
  </si>
  <si>
    <t>1145041100125</t>
  </si>
  <si>
    <t>何捷清</t>
  </si>
  <si>
    <t>藤县港航管理所</t>
  </si>
  <si>
    <t>1145041102520</t>
  </si>
  <si>
    <t>龙登明</t>
  </si>
  <si>
    <t>藤县扶贫信息中心新庆镇扶贫工作站</t>
  </si>
  <si>
    <t>藤县扶贫信息中心濛江镇扶贫工作站</t>
  </si>
  <si>
    <t>1145041100616</t>
  </si>
  <si>
    <t>胡健榆</t>
  </si>
  <si>
    <t>3145041004201</t>
  </si>
  <si>
    <t>梁洪</t>
  </si>
  <si>
    <t>藤县扶贫信息中心东荣镇扶贫工作站</t>
  </si>
  <si>
    <t>藤县金鸡镇农业技术推广站</t>
  </si>
  <si>
    <t>2145040100505</t>
  </si>
  <si>
    <t>刘锦坤</t>
  </si>
  <si>
    <t>2145040100510</t>
  </si>
  <si>
    <t>黄天胜</t>
  </si>
  <si>
    <t>藤县平福乡农业技术推广站</t>
  </si>
  <si>
    <t>3145041003708</t>
  </si>
  <si>
    <t>刘寿献</t>
  </si>
  <si>
    <t>藤县林业科学研究所</t>
  </si>
  <si>
    <t>藤县塘步镇林业工作站</t>
  </si>
  <si>
    <t>3145041000810</t>
  </si>
  <si>
    <t>张桂华</t>
  </si>
  <si>
    <t>3145041000111</t>
  </si>
  <si>
    <t>梁达志</t>
  </si>
  <si>
    <t>藤县岭景镇林业工作站</t>
  </si>
  <si>
    <t>3145041003414</t>
  </si>
  <si>
    <t>何沼蒿</t>
  </si>
  <si>
    <t>3145041001006</t>
  </si>
  <si>
    <t>甘勇</t>
  </si>
  <si>
    <t>藤县天平镇林业工作站</t>
  </si>
  <si>
    <t>藤县塘步镇水产畜牧兽医站</t>
  </si>
  <si>
    <t>3145041000707</t>
  </si>
  <si>
    <t>朱皓华</t>
  </si>
  <si>
    <t>3145041004213</t>
  </si>
  <si>
    <t>陈盼盼</t>
  </si>
  <si>
    <t>藤县埌南镇水产畜牧兽医站</t>
  </si>
  <si>
    <t>藤县天平镇水产畜牧兽医站</t>
  </si>
  <si>
    <t>1145041100522</t>
  </si>
  <si>
    <t>黄文燕</t>
  </si>
  <si>
    <t>藤县埌南镇国土规建环保安监站</t>
  </si>
  <si>
    <t>1145041105729</t>
  </si>
  <si>
    <t>农小燕</t>
  </si>
  <si>
    <t>3145041003113</t>
  </si>
  <si>
    <t>唐昌媛</t>
  </si>
  <si>
    <t>藤县同心镇社会保障服务中心</t>
  </si>
  <si>
    <t>1145041104313</t>
  </si>
  <si>
    <t>李其科</t>
  </si>
  <si>
    <t>3145041002505</t>
  </si>
  <si>
    <t>黄霞清</t>
  </si>
  <si>
    <t>藤县同心镇国土规建环保安监站</t>
  </si>
  <si>
    <t>1145041104209</t>
  </si>
  <si>
    <t>覃林敏</t>
  </si>
  <si>
    <t>藤县同心镇文化体育和广播电视站</t>
  </si>
  <si>
    <t>管理人员一</t>
  </si>
  <si>
    <t>管理人员二</t>
  </si>
  <si>
    <t>1145041101722</t>
  </si>
  <si>
    <t>温钦强</t>
  </si>
  <si>
    <t>藤县象棋镇社会保障服务中心</t>
  </si>
  <si>
    <t>1145041104225</t>
  </si>
  <si>
    <t>李金胜</t>
  </si>
  <si>
    <t>3145041002211</t>
  </si>
  <si>
    <t>李绍强</t>
  </si>
  <si>
    <t>藤县象棋镇国土规建环保安监站</t>
  </si>
  <si>
    <t>3145041001527</t>
  </si>
  <si>
    <t>甘文</t>
  </si>
  <si>
    <t>藤县象棋镇卫生与计划生育服务站</t>
  </si>
  <si>
    <t>1145041105007</t>
  </si>
  <si>
    <t>黄斌杰</t>
  </si>
  <si>
    <t>3145041003222</t>
  </si>
  <si>
    <t>陈美铮</t>
  </si>
  <si>
    <t>藤县岭景镇卫生和计划生育服务站</t>
  </si>
  <si>
    <t>藤县岭景镇水利站</t>
  </si>
  <si>
    <t>1145041104718</t>
  </si>
  <si>
    <t>李锦帅</t>
  </si>
  <si>
    <t>3145041000610</t>
  </si>
  <si>
    <t>魏文堂</t>
  </si>
  <si>
    <t>藤县天平镇社会保障服务中心</t>
  </si>
  <si>
    <t>藤县濛江镇社会保障服务中心</t>
  </si>
  <si>
    <t>1145041102128</t>
  </si>
  <si>
    <t>林灿妮</t>
  </si>
  <si>
    <t>3145041002618</t>
  </si>
  <si>
    <t>黄凌宜</t>
  </si>
  <si>
    <t>藤县濛江镇国土规建环保安监站</t>
  </si>
  <si>
    <t>1145041105825</t>
  </si>
  <si>
    <t>吴森余</t>
  </si>
  <si>
    <t>3145041000630</t>
  </si>
  <si>
    <t>杨帆</t>
  </si>
  <si>
    <t>藤县濛江镇卫生和计划生育服务站</t>
  </si>
  <si>
    <t>藤县和平镇社会保障服务中心</t>
  </si>
  <si>
    <t>1145041100312</t>
  </si>
  <si>
    <t>黎华</t>
  </si>
  <si>
    <t>1145041101215</t>
  </si>
  <si>
    <t>石丽</t>
  </si>
  <si>
    <t>1145041102607</t>
  </si>
  <si>
    <t>邓语欣</t>
  </si>
  <si>
    <t>藤县和平镇卫生和计划生育服务站</t>
  </si>
  <si>
    <t>藤县太平镇国土规建环保安监站</t>
  </si>
  <si>
    <t>1145041103802</t>
  </si>
  <si>
    <t>黄英杰</t>
  </si>
  <si>
    <t>管理人员三</t>
  </si>
  <si>
    <t>1145041105120</t>
  </si>
  <si>
    <t>陈品敏</t>
  </si>
  <si>
    <t>3145041001904</t>
  </si>
  <si>
    <t>梁鸿熙</t>
  </si>
  <si>
    <t>藤县古龙镇社会保障服务中心</t>
  </si>
  <si>
    <t>3145041004603</t>
  </si>
  <si>
    <t>覃慧诗</t>
  </si>
  <si>
    <t>藤县东荣镇社会保障服务中心</t>
  </si>
  <si>
    <t>藤县东荣镇卫生和计划生育服务站</t>
  </si>
  <si>
    <t>1145041104105</t>
  </si>
  <si>
    <t>陈彦印</t>
  </si>
  <si>
    <t>藤县平福乡卫生和计划生育服务站</t>
  </si>
  <si>
    <t>3145041000102</t>
  </si>
  <si>
    <t>陈夏苹</t>
  </si>
  <si>
    <t>1145041105324</t>
  </si>
  <si>
    <t>黎湛雄</t>
  </si>
  <si>
    <t>1145041103703</t>
  </si>
  <si>
    <t>江桦波</t>
  </si>
  <si>
    <t>藤县大黎镇卫生和计划生育服务站</t>
  </si>
  <si>
    <t>1145041102508</t>
  </si>
  <si>
    <t>刘延全</t>
  </si>
  <si>
    <t>1145041104028</t>
  </si>
  <si>
    <t>周仲梅</t>
  </si>
  <si>
    <t>1145041100310</t>
  </si>
  <si>
    <t>江红雨</t>
  </si>
  <si>
    <t>藤县宁康乡国土规建环保安监站</t>
  </si>
  <si>
    <t>1145041100230</t>
  </si>
  <si>
    <t>黄翔</t>
  </si>
  <si>
    <t>藤县宁康乡文化体育和广播电视站</t>
  </si>
  <si>
    <t>3145041003008</t>
  </si>
  <si>
    <t>黄高颖</t>
  </si>
  <si>
    <t>藤县和平镇中心校</t>
  </si>
  <si>
    <t>财务人员</t>
  </si>
  <si>
    <t>3145041000204</t>
  </si>
  <si>
    <t>刘映杏</t>
  </si>
  <si>
    <t>藤县濛江镇中心校</t>
  </si>
  <si>
    <t>3145041000226</t>
  </si>
  <si>
    <t>易春霞</t>
  </si>
  <si>
    <t>藤县大黎镇中心校</t>
  </si>
  <si>
    <t>3145041004410</t>
  </si>
  <si>
    <t>莫锦媚</t>
  </si>
  <si>
    <t>藤县太平镇第三初级中学</t>
  </si>
  <si>
    <t>5245040103805</t>
  </si>
  <si>
    <t>刘远香</t>
  </si>
  <si>
    <t>藤县第一幼儿园</t>
  </si>
  <si>
    <t>保健医师</t>
  </si>
  <si>
    <t>5645040903126</t>
  </si>
  <si>
    <t>卓彩燕</t>
  </si>
  <si>
    <t>藤县疾病预防控制中心</t>
  </si>
  <si>
    <t>专业技术人员一</t>
  </si>
  <si>
    <t>5545040902714</t>
  </si>
  <si>
    <t>黄萍萍</t>
  </si>
  <si>
    <t>专业技术人员二</t>
  </si>
  <si>
    <t>5545040902725</t>
  </si>
  <si>
    <t>吴远光</t>
  </si>
  <si>
    <t>藤县皮肤病防治院</t>
  </si>
  <si>
    <t>3145041004616</t>
  </si>
  <si>
    <t>梁飞</t>
  </si>
  <si>
    <t>专业技术人员三</t>
  </si>
  <si>
    <t>3145041000926</t>
  </si>
  <si>
    <t>林晓君</t>
  </si>
  <si>
    <t>藤县埌南镇中心卫生院</t>
  </si>
  <si>
    <t>藤县岭景镇卫生院</t>
  </si>
  <si>
    <t>1145041100420</t>
  </si>
  <si>
    <t>梁德宝</t>
  </si>
  <si>
    <t>5545040902723</t>
  </si>
  <si>
    <t>覃藤玲</t>
  </si>
  <si>
    <t>藤县太平镇中心卫生院</t>
  </si>
  <si>
    <t>专业技术人员</t>
  </si>
  <si>
    <t>5545040902815</t>
  </si>
  <si>
    <t>江琼焕</t>
  </si>
  <si>
    <t>5545040902707</t>
  </si>
  <si>
    <t>韩钰荣</t>
  </si>
  <si>
    <t>藤县大黎镇卫生院</t>
  </si>
  <si>
    <t>5545040902728</t>
  </si>
  <si>
    <t>李春潮</t>
  </si>
  <si>
    <t>5545040902811</t>
  </si>
  <si>
    <t>梁金敏</t>
  </si>
  <si>
    <t>1145041100908</t>
  </si>
  <si>
    <t>林健达</t>
  </si>
  <si>
    <t>藤县宁康乡卫生院</t>
  </si>
  <si>
    <t>5245040103529</t>
  </si>
  <si>
    <t>石秀清</t>
  </si>
  <si>
    <t>5145040901111</t>
  </si>
  <si>
    <t>王剑锋</t>
  </si>
  <si>
    <t>5345040901424</t>
  </si>
  <si>
    <t>黎春燕</t>
  </si>
  <si>
    <t>3145041000402</t>
  </si>
  <si>
    <t>陈子菁</t>
  </si>
  <si>
    <t>1145041103221</t>
  </si>
  <si>
    <t>徐倩菊</t>
  </si>
  <si>
    <t>1145041100726</t>
  </si>
  <si>
    <t>黄剑铃</t>
  </si>
  <si>
    <t>职业能力倾向测验</t>
  </si>
  <si>
    <t>综合应用能力</t>
  </si>
  <si>
    <t>少数民族照顾加分</t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</si>
  <si>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</si>
  <si>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</si>
  <si>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</si>
  <si>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笔试成绩</t>
    <phoneticPr fontId="5" type="noConversion"/>
  </si>
  <si>
    <t>面试成绩</t>
    <phoneticPr fontId="5" type="noConversion"/>
  </si>
  <si>
    <t>总成绩</t>
    <phoneticPr fontId="5" type="noConversion"/>
  </si>
  <si>
    <t>招聘指标</t>
    <phoneticPr fontId="1" type="noConversion"/>
  </si>
  <si>
    <t>合计</t>
    <phoneticPr fontId="5" type="noConversion"/>
  </si>
  <si>
    <t>笔试     总成绩</t>
    <phoneticPr fontId="5" type="noConversion"/>
  </si>
  <si>
    <t xml:space="preserve">    备注：1.按笔试总成绩、面试成绩各50%权重计算考试总成绩。考试总成绩=笔试总成绩×50%+面试成绩×50%；其中，笔试总成绩=(职业能力倾向测验成绩+综合应用能力成绩+加分)÷3；成绩计算四舍五入,保留到小数点后两位。2.经人社部门核准开考或因考生缺考，面试时达不到1：3开考比例的，该岗位考生面试成绩须达到该考场面试满分值70%以上（含70%）的方可进入下一程序。考生面试成绩达不到70%以上分值的，取消该岗位招聘。</t>
    <phoneticPr fontId="1" type="noConversion"/>
  </si>
  <si>
    <t>附件</t>
    <phoneticPr fontId="1" type="noConversion"/>
  </si>
  <si>
    <t>藤县2019年面向社会公开考试招聘事业单位（非中小学教师岗位）人员考核人选名单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</si>
</sst>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9"/>
      <color theme="1"/>
      <name val="方正小标宋简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workbookViewId="0">
      <selection activeCell="O8" sqref="O8"/>
    </sheetView>
  </sheetViews>
  <sheetFormatPr defaultColWidth="9" defaultRowHeight="20.100000000000001" customHeight="1"/>
  <cols>
    <col min="1" max="1" width="13.75" style="7" customWidth="1"/>
    <col min="2" max="2" width="7.75" style="1" customWidth="1"/>
    <col min="3" max="3" width="5" style="1" customWidth="1"/>
    <col min="4" max="4" width="6.75" style="1" customWidth="1"/>
    <col min="5" max="5" width="30.375" style="17" customWidth="1"/>
    <col min="6" max="6" width="17" style="7" customWidth="1"/>
    <col min="7" max="7" width="8.25" style="7" customWidth="1"/>
    <col min="8" max="8" width="7.125" style="7" customWidth="1"/>
    <col min="9" max="9" width="8.125" style="7" customWidth="1"/>
    <col min="10" max="10" width="6.5" style="7" customWidth="1"/>
    <col min="11" max="11" width="6" style="7" customWidth="1"/>
    <col min="12" max="12" width="5.75" style="7" customWidth="1"/>
    <col min="13" max="13" width="7.875" style="7" customWidth="1"/>
    <col min="14" max="14" width="5.25" style="1" customWidth="1"/>
    <col min="15" max="15" width="43.125" style="8" customWidth="1"/>
    <col min="16" max="16384" width="9" style="8"/>
  </cols>
  <sheetData>
    <row r="1" spans="1:14" ht="20.100000000000001" customHeight="1">
      <c r="A1" s="38" t="s">
        <v>253</v>
      </c>
    </row>
    <row r="2" spans="1:14" ht="39" customHeight="1">
      <c r="A2" s="42" t="s">
        <v>254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21" customFormat="1" ht="20.100000000000001" customHeight="1">
      <c r="A3" s="47" t="s">
        <v>0</v>
      </c>
      <c r="B3" s="47" t="s">
        <v>1</v>
      </c>
      <c r="C3" s="47" t="s">
        <v>243</v>
      </c>
      <c r="D3" s="47" t="s">
        <v>2</v>
      </c>
      <c r="E3" s="51" t="s">
        <v>244</v>
      </c>
      <c r="F3" s="47" t="s">
        <v>245</v>
      </c>
      <c r="G3" s="39" t="s">
        <v>246</v>
      </c>
      <c r="H3" s="39"/>
      <c r="I3" s="39"/>
      <c r="J3" s="39"/>
      <c r="K3" s="39"/>
      <c r="L3" s="43" t="s">
        <v>247</v>
      </c>
      <c r="M3" s="45" t="s">
        <v>248</v>
      </c>
      <c r="N3" s="49" t="s">
        <v>249</v>
      </c>
    </row>
    <row r="4" spans="1:14" s="22" customFormat="1" ht="27.75" customHeight="1">
      <c r="A4" s="48"/>
      <c r="B4" s="48"/>
      <c r="C4" s="48"/>
      <c r="D4" s="48"/>
      <c r="E4" s="52"/>
      <c r="F4" s="48"/>
      <c r="G4" s="18" t="s">
        <v>240</v>
      </c>
      <c r="H4" s="18" t="s">
        <v>241</v>
      </c>
      <c r="I4" s="19" t="s">
        <v>242</v>
      </c>
      <c r="J4" s="19" t="s">
        <v>250</v>
      </c>
      <c r="K4" s="20" t="s">
        <v>251</v>
      </c>
      <c r="L4" s="44"/>
      <c r="M4" s="45"/>
      <c r="N4" s="50"/>
    </row>
    <row r="5" spans="1:14" s="3" customFormat="1" ht="20.100000000000001" customHeight="1">
      <c r="A5" s="26" t="s">
        <v>3</v>
      </c>
      <c r="B5" s="26" t="s">
        <v>4</v>
      </c>
      <c r="C5" s="26" t="s">
        <v>5</v>
      </c>
      <c r="D5" s="26" t="s">
        <v>6</v>
      </c>
      <c r="E5" s="9" t="s">
        <v>7</v>
      </c>
      <c r="F5" s="26" t="s">
        <v>8</v>
      </c>
      <c r="G5" s="12">
        <v>55.3</v>
      </c>
      <c r="H5" s="12">
        <v>75.5</v>
      </c>
      <c r="I5" s="26"/>
      <c r="J5" s="26">
        <v>130.80000000000001</v>
      </c>
      <c r="K5" s="24">
        <f t="shared" ref="K5:K32" si="0">J5/3</f>
        <v>43.6</v>
      </c>
      <c r="L5" s="25">
        <v>75.400000000000006</v>
      </c>
      <c r="M5" s="23">
        <f t="shared" ref="M5:M10" si="1">J5/6+L5/2</f>
        <v>59.5</v>
      </c>
      <c r="N5" s="11">
        <v>1</v>
      </c>
    </row>
    <row r="6" spans="1:14" s="2" customFormat="1" ht="20.100000000000001" customHeight="1">
      <c r="A6" s="27" t="s">
        <v>9</v>
      </c>
      <c r="B6" s="27" t="s">
        <v>10</v>
      </c>
      <c r="C6" s="27" t="s">
        <v>11</v>
      </c>
      <c r="D6" s="27" t="s">
        <v>6</v>
      </c>
      <c r="E6" s="13" t="s">
        <v>12</v>
      </c>
      <c r="F6" s="27" t="s">
        <v>13</v>
      </c>
      <c r="G6" s="14">
        <v>98.2</v>
      </c>
      <c r="H6" s="14">
        <v>93.5</v>
      </c>
      <c r="I6" s="27"/>
      <c r="J6" s="27">
        <v>191.7</v>
      </c>
      <c r="K6" s="29">
        <f t="shared" si="0"/>
        <v>63.9</v>
      </c>
      <c r="L6" s="30">
        <v>77.400000000000006</v>
      </c>
      <c r="M6" s="31">
        <f t="shared" si="1"/>
        <v>70.650000000000006</v>
      </c>
      <c r="N6" s="33">
        <v>1</v>
      </c>
    </row>
    <row r="7" spans="1:14" s="3" customFormat="1" ht="20.100000000000001" customHeight="1">
      <c r="A7" s="26" t="s">
        <v>14</v>
      </c>
      <c r="B7" s="26" t="s">
        <v>15</v>
      </c>
      <c r="C7" s="26" t="s">
        <v>5</v>
      </c>
      <c r="D7" s="26" t="s">
        <v>6</v>
      </c>
      <c r="E7" s="9" t="s">
        <v>12</v>
      </c>
      <c r="F7" s="26" t="s">
        <v>16</v>
      </c>
      <c r="G7" s="12">
        <v>95.5</v>
      </c>
      <c r="H7" s="12">
        <v>79.5</v>
      </c>
      <c r="I7" s="26"/>
      <c r="J7" s="26">
        <v>175</v>
      </c>
      <c r="K7" s="24">
        <f t="shared" si="0"/>
        <v>58.333333333333336</v>
      </c>
      <c r="L7" s="25">
        <v>80.400000000000006</v>
      </c>
      <c r="M7" s="23">
        <f t="shared" si="1"/>
        <v>69.366666666666674</v>
      </c>
      <c r="N7" s="34">
        <v>1</v>
      </c>
    </row>
    <row r="8" spans="1:14" s="2" customFormat="1" ht="20.100000000000001" customHeight="1">
      <c r="A8" s="27" t="s">
        <v>17</v>
      </c>
      <c r="B8" s="27" t="s">
        <v>18</v>
      </c>
      <c r="C8" s="27" t="s">
        <v>5</v>
      </c>
      <c r="D8" s="27" t="s">
        <v>6</v>
      </c>
      <c r="E8" s="13" t="s">
        <v>12</v>
      </c>
      <c r="F8" s="27" t="s">
        <v>19</v>
      </c>
      <c r="G8" s="14">
        <v>82.4</v>
      </c>
      <c r="H8" s="14">
        <v>89</v>
      </c>
      <c r="I8" s="27"/>
      <c r="J8" s="27">
        <v>171.4</v>
      </c>
      <c r="K8" s="29">
        <f t="shared" si="0"/>
        <v>57.133333333333333</v>
      </c>
      <c r="L8" s="30">
        <v>81.099999999999994</v>
      </c>
      <c r="M8" s="31">
        <f t="shared" si="1"/>
        <v>69.11666666666666</v>
      </c>
      <c r="N8" s="40">
        <v>2</v>
      </c>
    </row>
    <row r="9" spans="1:14" s="2" customFormat="1" ht="20.100000000000001" customHeight="1">
      <c r="A9" s="27" t="s">
        <v>20</v>
      </c>
      <c r="B9" s="27" t="s">
        <v>21</v>
      </c>
      <c r="C9" s="27" t="s">
        <v>5</v>
      </c>
      <c r="D9" s="27" t="s">
        <v>6</v>
      </c>
      <c r="E9" s="13" t="s">
        <v>12</v>
      </c>
      <c r="F9" s="27" t="s">
        <v>19</v>
      </c>
      <c r="G9" s="14">
        <v>83.6</v>
      </c>
      <c r="H9" s="14">
        <v>84.5</v>
      </c>
      <c r="I9" s="27"/>
      <c r="J9" s="27">
        <v>168.1</v>
      </c>
      <c r="K9" s="29">
        <f t="shared" si="0"/>
        <v>56.033333333333331</v>
      </c>
      <c r="L9" s="30">
        <v>80.2</v>
      </c>
      <c r="M9" s="31">
        <f t="shared" si="1"/>
        <v>68.116666666666674</v>
      </c>
      <c r="N9" s="40"/>
    </row>
    <row r="10" spans="1:14" s="3" customFormat="1" ht="20.100000000000001" customHeight="1">
      <c r="A10" s="26" t="s">
        <v>23</v>
      </c>
      <c r="B10" s="26" t="s">
        <v>24</v>
      </c>
      <c r="C10" s="26" t="s">
        <v>5</v>
      </c>
      <c r="D10" s="26" t="s">
        <v>6</v>
      </c>
      <c r="E10" s="9" t="s">
        <v>25</v>
      </c>
      <c r="F10" s="26" t="s">
        <v>26</v>
      </c>
      <c r="G10" s="12">
        <v>53.5</v>
      </c>
      <c r="H10" s="12">
        <v>77.5</v>
      </c>
      <c r="I10" s="26"/>
      <c r="J10" s="26">
        <v>131</v>
      </c>
      <c r="K10" s="24">
        <f t="shared" si="0"/>
        <v>43.666666666666664</v>
      </c>
      <c r="L10" s="25">
        <v>78.400000000000006</v>
      </c>
      <c r="M10" s="23">
        <f t="shared" si="1"/>
        <v>61.033333333333331</v>
      </c>
      <c r="N10" s="36">
        <v>1</v>
      </c>
    </row>
    <row r="11" spans="1:14" s="2" customFormat="1" ht="20.100000000000001" customHeight="1">
      <c r="A11" s="27" t="s">
        <v>29</v>
      </c>
      <c r="B11" s="27" t="s">
        <v>30</v>
      </c>
      <c r="C11" s="27" t="s">
        <v>11</v>
      </c>
      <c r="D11" s="27" t="s">
        <v>6</v>
      </c>
      <c r="E11" s="13" t="s">
        <v>27</v>
      </c>
      <c r="F11" s="27" t="s">
        <v>28</v>
      </c>
      <c r="G11" s="14">
        <v>80.5</v>
      </c>
      <c r="H11" s="14">
        <v>84.5</v>
      </c>
      <c r="I11" s="27"/>
      <c r="J11" s="27">
        <v>165</v>
      </c>
      <c r="K11" s="29">
        <f t="shared" si="0"/>
        <v>55</v>
      </c>
      <c r="L11" s="30">
        <v>79.8</v>
      </c>
      <c r="M11" s="31">
        <f t="shared" ref="M11:M31" si="2">J11/6+L11/2</f>
        <v>67.400000000000006</v>
      </c>
      <c r="N11" s="33">
        <v>1</v>
      </c>
    </row>
    <row r="12" spans="1:14" s="3" customFormat="1" ht="20.45" customHeight="1">
      <c r="A12" s="26" t="s">
        <v>31</v>
      </c>
      <c r="B12" s="26" t="s">
        <v>32</v>
      </c>
      <c r="C12" s="26" t="s">
        <v>11</v>
      </c>
      <c r="D12" s="26" t="s">
        <v>6</v>
      </c>
      <c r="E12" s="9" t="s">
        <v>33</v>
      </c>
      <c r="F12" s="26" t="s">
        <v>13</v>
      </c>
      <c r="G12" s="12">
        <v>81</v>
      </c>
      <c r="H12" s="12">
        <v>88</v>
      </c>
      <c r="I12" s="26"/>
      <c r="J12" s="26">
        <v>169</v>
      </c>
      <c r="K12" s="24">
        <f t="shared" si="0"/>
        <v>56.333333333333336</v>
      </c>
      <c r="L12" s="25">
        <v>84</v>
      </c>
      <c r="M12" s="23">
        <f t="shared" si="2"/>
        <v>70.166666666666671</v>
      </c>
      <c r="N12" s="46">
        <v>2</v>
      </c>
    </row>
    <row r="13" spans="1:14" s="3" customFormat="1" ht="20.45" customHeight="1">
      <c r="A13" s="26" t="s">
        <v>34</v>
      </c>
      <c r="B13" s="26" t="s">
        <v>35</v>
      </c>
      <c r="C13" s="26" t="s">
        <v>11</v>
      </c>
      <c r="D13" s="26" t="s">
        <v>6</v>
      </c>
      <c r="E13" s="9" t="s">
        <v>33</v>
      </c>
      <c r="F13" s="26" t="s">
        <v>13</v>
      </c>
      <c r="G13" s="12">
        <v>53.9</v>
      </c>
      <c r="H13" s="12">
        <v>64</v>
      </c>
      <c r="I13" s="26"/>
      <c r="J13" s="26">
        <v>117.9</v>
      </c>
      <c r="K13" s="24">
        <f t="shared" si="0"/>
        <v>39.300000000000004</v>
      </c>
      <c r="L13" s="25">
        <v>78.599999999999994</v>
      </c>
      <c r="M13" s="23">
        <f t="shared" si="2"/>
        <v>58.95</v>
      </c>
      <c r="N13" s="46"/>
    </row>
    <row r="14" spans="1:14" s="2" customFormat="1" ht="20.45" customHeight="1">
      <c r="A14" s="27" t="s">
        <v>36</v>
      </c>
      <c r="B14" s="27" t="s">
        <v>37</v>
      </c>
      <c r="C14" s="27" t="s">
        <v>11</v>
      </c>
      <c r="D14" s="27" t="s">
        <v>6</v>
      </c>
      <c r="E14" s="13" t="s">
        <v>33</v>
      </c>
      <c r="F14" s="27" t="s">
        <v>16</v>
      </c>
      <c r="G14" s="14">
        <v>68.5</v>
      </c>
      <c r="H14" s="14">
        <v>80.5</v>
      </c>
      <c r="I14" s="27"/>
      <c r="J14" s="27">
        <v>149</v>
      </c>
      <c r="K14" s="29">
        <f t="shared" si="0"/>
        <v>49.666666666666664</v>
      </c>
      <c r="L14" s="30">
        <v>80.400000000000006</v>
      </c>
      <c r="M14" s="31">
        <f t="shared" si="2"/>
        <v>65.033333333333331</v>
      </c>
      <c r="N14" s="33">
        <v>1</v>
      </c>
    </row>
    <row r="15" spans="1:14" s="3" customFormat="1" ht="20.45" customHeight="1">
      <c r="A15" s="26" t="s">
        <v>38</v>
      </c>
      <c r="B15" s="26" t="s">
        <v>39</v>
      </c>
      <c r="C15" s="26" t="s">
        <v>5</v>
      </c>
      <c r="D15" s="26" t="s">
        <v>6</v>
      </c>
      <c r="E15" s="9" t="s">
        <v>33</v>
      </c>
      <c r="F15" s="26" t="s">
        <v>19</v>
      </c>
      <c r="G15" s="12">
        <v>71.599999999999994</v>
      </c>
      <c r="H15" s="12">
        <v>64.5</v>
      </c>
      <c r="I15" s="26"/>
      <c r="J15" s="26">
        <v>136.1</v>
      </c>
      <c r="K15" s="24">
        <f t="shared" si="0"/>
        <v>45.366666666666667</v>
      </c>
      <c r="L15" s="25">
        <v>76.599999999999994</v>
      </c>
      <c r="M15" s="23">
        <f t="shared" si="2"/>
        <v>60.983333333333334</v>
      </c>
      <c r="N15" s="11">
        <v>1</v>
      </c>
    </row>
    <row r="16" spans="1:14" s="2" customFormat="1" ht="20.45" customHeight="1">
      <c r="A16" s="27" t="s">
        <v>40</v>
      </c>
      <c r="B16" s="27" t="s">
        <v>41</v>
      </c>
      <c r="C16" s="27" t="s">
        <v>5</v>
      </c>
      <c r="D16" s="27" t="s">
        <v>6</v>
      </c>
      <c r="E16" s="13" t="s">
        <v>42</v>
      </c>
      <c r="F16" s="27" t="s">
        <v>13</v>
      </c>
      <c r="G16" s="14">
        <v>82</v>
      </c>
      <c r="H16" s="14">
        <v>66</v>
      </c>
      <c r="I16" s="27"/>
      <c r="J16" s="27">
        <v>148</v>
      </c>
      <c r="K16" s="29">
        <f t="shared" si="0"/>
        <v>49.333333333333336</v>
      </c>
      <c r="L16" s="30">
        <v>74.2</v>
      </c>
      <c r="M16" s="31">
        <f t="shared" si="2"/>
        <v>61.766666666666666</v>
      </c>
      <c r="N16" s="33">
        <v>1</v>
      </c>
    </row>
    <row r="17" spans="1:14" s="3" customFormat="1" ht="20.45" customHeight="1">
      <c r="A17" s="26" t="s">
        <v>43</v>
      </c>
      <c r="B17" s="26" t="s">
        <v>44</v>
      </c>
      <c r="C17" s="26" t="s">
        <v>5</v>
      </c>
      <c r="D17" s="26" t="s">
        <v>6</v>
      </c>
      <c r="E17" s="9" t="s">
        <v>42</v>
      </c>
      <c r="F17" s="26" t="s">
        <v>16</v>
      </c>
      <c r="G17" s="12">
        <v>60.7</v>
      </c>
      <c r="H17" s="12">
        <v>80</v>
      </c>
      <c r="I17" s="26"/>
      <c r="J17" s="26">
        <v>140.69999999999999</v>
      </c>
      <c r="K17" s="24">
        <f t="shared" si="0"/>
        <v>46.9</v>
      </c>
      <c r="L17" s="25">
        <v>79.2</v>
      </c>
      <c r="M17" s="23">
        <f t="shared" si="2"/>
        <v>63.05</v>
      </c>
      <c r="N17" s="34">
        <v>1</v>
      </c>
    </row>
    <row r="18" spans="1:14" s="2" customFormat="1" ht="20.45" customHeight="1">
      <c r="A18" s="27" t="s">
        <v>45</v>
      </c>
      <c r="B18" s="27" t="s">
        <v>46</v>
      </c>
      <c r="C18" s="27" t="s">
        <v>11</v>
      </c>
      <c r="D18" s="27" t="s">
        <v>6</v>
      </c>
      <c r="E18" s="13" t="s">
        <v>47</v>
      </c>
      <c r="F18" s="27" t="s">
        <v>28</v>
      </c>
      <c r="G18" s="14">
        <v>72</v>
      </c>
      <c r="H18" s="14">
        <v>101.5</v>
      </c>
      <c r="I18" s="27"/>
      <c r="J18" s="27">
        <v>173.5</v>
      </c>
      <c r="K18" s="29">
        <f t="shared" si="0"/>
        <v>57.833333333333336</v>
      </c>
      <c r="L18" s="30">
        <v>76.2</v>
      </c>
      <c r="M18" s="31">
        <f t="shared" si="2"/>
        <v>67.016666666666666</v>
      </c>
      <c r="N18" s="33">
        <v>1</v>
      </c>
    </row>
    <row r="19" spans="1:14" s="3" customFormat="1" ht="20.45" customHeight="1">
      <c r="A19" s="26" t="s">
        <v>48</v>
      </c>
      <c r="B19" s="26" t="s">
        <v>49</v>
      </c>
      <c r="C19" s="26" t="s">
        <v>5</v>
      </c>
      <c r="D19" s="26" t="s">
        <v>6</v>
      </c>
      <c r="E19" s="9" t="s">
        <v>50</v>
      </c>
      <c r="F19" s="26" t="s">
        <v>28</v>
      </c>
      <c r="G19" s="12">
        <v>87.5</v>
      </c>
      <c r="H19" s="12">
        <v>88</v>
      </c>
      <c r="I19" s="26"/>
      <c r="J19" s="26">
        <v>175.5</v>
      </c>
      <c r="K19" s="24">
        <f t="shared" si="0"/>
        <v>58.5</v>
      </c>
      <c r="L19" s="25">
        <v>78.599999999999994</v>
      </c>
      <c r="M19" s="23">
        <f t="shared" si="2"/>
        <v>68.55</v>
      </c>
      <c r="N19" s="34">
        <v>1</v>
      </c>
    </row>
    <row r="20" spans="1:14" s="2" customFormat="1" ht="20.45" customHeight="1">
      <c r="A20" s="27" t="s">
        <v>52</v>
      </c>
      <c r="B20" s="27" t="s">
        <v>53</v>
      </c>
      <c r="C20" s="27" t="s">
        <v>11</v>
      </c>
      <c r="D20" s="27" t="s">
        <v>6</v>
      </c>
      <c r="E20" s="13" t="s">
        <v>51</v>
      </c>
      <c r="F20" s="27" t="s">
        <v>28</v>
      </c>
      <c r="G20" s="14">
        <v>73.5</v>
      </c>
      <c r="H20" s="14">
        <v>96</v>
      </c>
      <c r="I20" s="27"/>
      <c r="J20" s="27">
        <v>169.5</v>
      </c>
      <c r="K20" s="29">
        <f t="shared" si="0"/>
        <v>56.5</v>
      </c>
      <c r="L20" s="30">
        <v>83.6</v>
      </c>
      <c r="M20" s="31">
        <f t="shared" si="2"/>
        <v>70.05</v>
      </c>
      <c r="N20" s="33">
        <v>1</v>
      </c>
    </row>
    <row r="21" spans="1:14" s="3" customFormat="1" ht="20.45" customHeight="1">
      <c r="A21" s="26" t="s">
        <v>54</v>
      </c>
      <c r="B21" s="26" t="s">
        <v>55</v>
      </c>
      <c r="C21" s="26" t="s">
        <v>5</v>
      </c>
      <c r="D21" s="26" t="s">
        <v>6</v>
      </c>
      <c r="E21" s="9" t="s">
        <v>56</v>
      </c>
      <c r="F21" s="26" t="s">
        <v>8</v>
      </c>
      <c r="G21" s="12">
        <v>82.9</v>
      </c>
      <c r="H21" s="12">
        <v>66.5</v>
      </c>
      <c r="I21" s="26"/>
      <c r="J21" s="26">
        <v>149.4</v>
      </c>
      <c r="K21" s="24">
        <f t="shared" si="0"/>
        <v>49.800000000000004</v>
      </c>
      <c r="L21" s="25">
        <v>78</v>
      </c>
      <c r="M21" s="23">
        <f t="shared" si="2"/>
        <v>63.900000000000006</v>
      </c>
      <c r="N21" s="34">
        <v>1</v>
      </c>
    </row>
    <row r="22" spans="1:14" s="2" customFormat="1" ht="20.45" customHeight="1">
      <c r="A22" s="27" t="s">
        <v>58</v>
      </c>
      <c r="B22" s="27" t="s">
        <v>59</v>
      </c>
      <c r="C22" s="27" t="s">
        <v>5</v>
      </c>
      <c r="D22" s="27" t="s">
        <v>6</v>
      </c>
      <c r="E22" s="13" t="s">
        <v>57</v>
      </c>
      <c r="F22" s="27" t="s">
        <v>8</v>
      </c>
      <c r="G22" s="14">
        <v>88.5</v>
      </c>
      <c r="H22" s="14">
        <v>83</v>
      </c>
      <c r="I22" s="27"/>
      <c r="J22" s="27">
        <v>171.5</v>
      </c>
      <c r="K22" s="29">
        <f t="shared" si="0"/>
        <v>57.166666666666664</v>
      </c>
      <c r="L22" s="30">
        <v>82</v>
      </c>
      <c r="M22" s="31">
        <f t="shared" si="2"/>
        <v>69.583333333333329</v>
      </c>
      <c r="N22" s="33">
        <v>1</v>
      </c>
    </row>
    <row r="23" spans="1:14" s="5" customFormat="1" ht="20.45" customHeight="1">
      <c r="A23" s="28" t="s">
        <v>60</v>
      </c>
      <c r="B23" s="28" t="s">
        <v>61</v>
      </c>
      <c r="C23" s="28" t="s">
        <v>5</v>
      </c>
      <c r="D23" s="28" t="s">
        <v>6</v>
      </c>
      <c r="E23" s="15" t="s">
        <v>62</v>
      </c>
      <c r="F23" s="28" t="s">
        <v>8</v>
      </c>
      <c r="G23" s="16">
        <v>78.5</v>
      </c>
      <c r="H23" s="16">
        <v>93.5</v>
      </c>
      <c r="I23" s="28"/>
      <c r="J23" s="28">
        <v>172</v>
      </c>
      <c r="K23" s="24">
        <f t="shared" si="0"/>
        <v>57.333333333333336</v>
      </c>
      <c r="L23" s="25">
        <v>79.099999999999994</v>
      </c>
      <c r="M23" s="23">
        <f t="shared" si="2"/>
        <v>68.216666666666669</v>
      </c>
      <c r="N23" s="10">
        <v>1</v>
      </c>
    </row>
    <row r="24" spans="1:14" s="2" customFormat="1" ht="20.45" customHeight="1">
      <c r="A24" s="27" t="s">
        <v>63</v>
      </c>
      <c r="B24" s="27" t="s">
        <v>64</v>
      </c>
      <c r="C24" s="27" t="s">
        <v>11</v>
      </c>
      <c r="D24" s="27" t="s">
        <v>6</v>
      </c>
      <c r="E24" s="13" t="s">
        <v>65</v>
      </c>
      <c r="F24" s="27" t="s">
        <v>8</v>
      </c>
      <c r="G24" s="14">
        <v>69.900000000000006</v>
      </c>
      <c r="H24" s="14">
        <v>62</v>
      </c>
      <c r="I24" s="27"/>
      <c r="J24" s="27">
        <v>131.9</v>
      </c>
      <c r="K24" s="29">
        <f t="shared" si="0"/>
        <v>43.966666666666669</v>
      </c>
      <c r="L24" s="30">
        <v>77.099999999999994</v>
      </c>
      <c r="M24" s="31">
        <f t="shared" si="2"/>
        <v>60.533333333333331</v>
      </c>
      <c r="N24" s="27">
        <v>1</v>
      </c>
    </row>
    <row r="25" spans="1:14" s="5" customFormat="1" ht="20.45" customHeight="1">
      <c r="A25" s="28" t="s">
        <v>67</v>
      </c>
      <c r="B25" s="28" t="s">
        <v>68</v>
      </c>
      <c r="C25" s="28" t="s">
        <v>5</v>
      </c>
      <c r="D25" s="28" t="s">
        <v>6</v>
      </c>
      <c r="E25" s="15" t="s">
        <v>66</v>
      </c>
      <c r="F25" s="28" t="s">
        <v>8</v>
      </c>
      <c r="G25" s="16">
        <v>55.3</v>
      </c>
      <c r="H25" s="16">
        <v>67.5</v>
      </c>
      <c r="I25" s="28"/>
      <c r="J25" s="28">
        <v>122.8</v>
      </c>
      <c r="K25" s="24">
        <f t="shared" si="0"/>
        <v>40.93333333333333</v>
      </c>
      <c r="L25" s="25">
        <v>74.400000000000006</v>
      </c>
      <c r="M25" s="23">
        <f t="shared" si="2"/>
        <v>57.666666666666671</v>
      </c>
      <c r="N25" s="32">
        <v>1</v>
      </c>
    </row>
    <row r="26" spans="1:14" s="2" customFormat="1" ht="20.45" customHeight="1">
      <c r="A26" s="27" t="s">
        <v>69</v>
      </c>
      <c r="B26" s="27" t="s">
        <v>70</v>
      </c>
      <c r="C26" s="27" t="s">
        <v>5</v>
      </c>
      <c r="D26" s="27" t="s">
        <v>6</v>
      </c>
      <c r="E26" s="13" t="s">
        <v>71</v>
      </c>
      <c r="F26" s="27" t="s">
        <v>13</v>
      </c>
      <c r="G26" s="14">
        <v>62.2</v>
      </c>
      <c r="H26" s="14">
        <v>80</v>
      </c>
      <c r="I26" s="27"/>
      <c r="J26" s="27">
        <v>142.19999999999999</v>
      </c>
      <c r="K26" s="29">
        <f t="shared" si="0"/>
        <v>47.4</v>
      </c>
      <c r="L26" s="30">
        <v>72.8</v>
      </c>
      <c r="M26" s="31">
        <f t="shared" si="2"/>
        <v>60.099999999999994</v>
      </c>
      <c r="N26" s="27">
        <v>1</v>
      </c>
    </row>
    <row r="27" spans="1:14" s="3" customFormat="1" ht="20.45" customHeight="1">
      <c r="A27" s="26" t="s">
        <v>72</v>
      </c>
      <c r="B27" s="26" t="s">
        <v>73</v>
      </c>
      <c r="C27" s="26" t="s">
        <v>5</v>
      </c>
      <c r="D27" s="26" t="s">
        <v>6</v>
      </c>
      <c r="E27" s="9" t="s">
        <v>71</v>
      </c>
      <c r="F27" s="26" t="s">
        <v>16</v>
      </c>
      <c r="G27" s="12">
        <v>55.3</v>
      </c>
      <c r="H27" s="12">
        <v>46.5</v>
      </c>
      <c r="I27" s="26"/>
      <c r="J27" s="26">
        <v>101.8</v>
      </c>
      <c r="K27" s="24">
        <f t="shared" si="0"/>
        <v>33.93333333333333</v>
      </c>
      <c r="L27" s="25">
        <v>74.400000000000006</v>
      </c>
      <c r="M27" s="23">
        <f t="shared" si="2"/>
        <v>54.166666666666671</v>
      </c>
      <c r="N27" s="11">
        <v>1</v>
      </c>
    </row>
    <row r="28" spans="1:14" s="2" customFormat="1" ht="20.45" customHeight="1">
      <c r="A28" s="27" t="s">
        <v>74</v>
      </c>
      <c r="B28" s="27" t="s">
        <v>75</v>
      </c>
      <c r="C28" s="27" t="s">
        <v>5</v>
      </c>
      <c r="D28" s="27" t="s">
        <v>6</v>
      </c>
      <c r="E28" s="13" t="s">
        <v>76</v>
      </c>
      <c r="F28" s="27" t="s">
        <v>8</v>
      </c>
      <c r="G28" s="14">
        <v>88.1</v>
      </c>
      <c r="H28" s="14">
        <v>54</v>
      </c>
      <c r="I28" s="27"/>
      <c r="J28" s="27">
        <v>142.1</v>
      </c>
      <c r="K28" s="29">
        <f t="shared" si="0"/>
        <v>47.366666666666667</v>
      </c>
      <c r="L28" s="30">
        <v>75.2</v>
      </c>
      <c r="M28" s="31">
        <f t="shared" si="2"/>
        <v>61.283333333333331</v>
      </c>
      <c r="N28" s="27">
        <v>1</v>
      </c>
    </row>
    <row r="29" spans="1:14" s="3" customFormat="1" ht="20.45" customHeight="1">
      <c r="A29" s="26" t="s">
        <v>78</v>
      </c>
      <c r="B29" s="26" t="s">
        <v>79</v>
      </c>
      <c r="C29" s="26" t="s">
        <v>5</v>
      </c>
      <c r="D29" s="26" t="s">
        <v>6</v>
      </c>
      <c r="E29" s="9" t="s">
        <v>77</v>
      </c>
      <c r="F29" s="26" t="s">
        <v>8</v>
      </c>
      <c r="G29" s="12">
        <v>82.2</v>
      </c>
      <c r="H29" s="12">
        <v>70</v>
      </c>
      <c r="I29" s="26"/>
      <c r="J29" s="26">
        <v>152.19999999999999</v>
      </c>
      <c r="K29" s="24">
        <f t="shared" si="0"/>
        <v>50.733333333333327</v>
      </c>
      <c r="L29" s="25">
        <v>81.3</v>
      </c>
      <c r="M29" s="23">
        <f t="shared" si="2"/>
        <v>66.016666666666666</v>
      </c>
      <c r="N29" s="34">
        <v>1</v>
      </c>
    </row>
    <row r="30" spans="1:14" s="2" customFormat="1" ht="20.45" customHeight="1">
      <c r="A30" s="27" t="s">
        <v>80</v>
      </c>
      <c r="B30" s="27" t="s">
        <v>81</v>
      </c>
      <c r="C30" s="27" t="s">
        <v>11</v>
      </c>
      <c r="D30" s="27" t="s">
        <v>6</v>
      </c>
      <c r="E30" s="13" t="s">
        <v>82</v>
      </c>
      <c r="F30" s="27" t="s">
        <v>8</v>
      </c>
      <c r="G30" s="14">
        <v>86.5</v>
      </c>
      <c r="H30" s="14">
        <v>84.5</v>
      </c>
      <c r="I30" s="27"/>
      <c r="J30" s="27">
        <v>171</v>
      </c>
      <c r="K30" s="29">
        <f t="shared" si="0"/>
        <v>57</v>
      </c>
      <c r="L30" s="30">
        <v>77.5</v>
      </c>
      <c r="M30" s="31">
        <f t="shared" si="2"/>
        <v>67.25</v>
      </c>
      <c r="N30" s="33">
        <v>1</v>
      </c>
    </row>
    <row r="31" spans="1:14" s="3" customFormat="1" ht="20.45" customHeight="1">
      <c r="A31" s="26" t="s">
        <v>84</v>
      </c>
      <c r="B31" s="26" t="s">
        <v>85</v>
      </c>
      <c r="C31" s="26" t="s">
        <v>11</v>
      </c>
      <c r="D31" s="26" t="s">
        <v>6</v>
      </c>
      <c r="E31" s="9" t="s">
        <v>83</v>
      </c>
      <c r="F31" s="26" t="s">
        <v>28</v>
      </c>
      <c r="G31" s="12">
        <v>85</v>
      </c>
      <c r="H31" s="12">
        <v>82.5</v>
      </c>
      <c r="I31" s="26"/>
      <c r="J31" s="26">
        <v>167.5</v>
      </c>
      <c r="K31" s="24">
        <f t="shared" si="0"/>
        <v>55.833333333333336</v>
      </c>
      <c r="L31" s="25">
        <v>77.8</v>
      </c>
      <c r="M31" s="23">
        <f t="shared" si="2"/>
        <v>66.816666666666663</v>
      </c>
      <c r="N31" s="36">
        <v>1</v>
      </c>
    </row>
    <row r="32" spans="1:14" s="2" customFormat="1" ht="20.45" customHeight="1">
      <c r="A32" s="27" t="s">
        <v>87</v>
      </c>
      <c r="B32" s="27" t="s">
        <v>88</v>
      </c>
      <c r="C32" s="27" t="s">
        <v>11</v>
      </c>
      <c r="D32" s="27" t="s">
        <v>6</v>
      </c>
      <c r="E32" s="13" t="s">
        <v>86</v>
      </c>
      <c r="F32" s="27" t="s">
        <v>28</v>
      </c>
      <c r="G32" s="14">
        <v>89.5</v>
      </c>
      <c r="H32" s="14">
        <v>79</v>
      </c>
      <c r="I32" s="27"/>
      <c r="J32" s="27">
        <v>168.5</v>
      </c>
      <c r="K32" s="29">
        <f t="shared" si="0"/>
        <v>56.166666666666664</v>
      </c>
      <c r="L32" s="30">
        <v>82.8</v>
      </c>
      <c r="M32" s="31">
        <f t="shared" ref="M32:M39" si="3">J32/6+L32/2</f>
        <v>69.483333333333334</v>
      </c>
      <c r="N32" s="33">
        <v>1</v>
      </c>
    </row>
    <row r="33" spans="1:14" s="3" customFormat="1" ht="20.45" customHeight="1">
      <c r="A33" s="26" t="s">
        <v>89</v>
      </c>
      <c r="B33" s="26" t="s">
        <v>90</v>
      </c>
      <c r="C33" s="26" t="s">
        <v>11</v>
      </c>
      <c r="D33" s="6" t="s">
        <v>22</v>
      </c>
      <c r="E33" s="9" t="s">
        <v>91</v>
      </c>
      <c r="F33" s="26" t="s">
        <v>8</v>
      </c>
      <c r="G33" s="12">
        <v>76.599999999999994</v>
      </c>
      <c r="H33" s="12">
        <v>72.5</v>
      </c>
      <c r="I33" s="26">
        <v>3</v>
      </c>
      <c r="J33" s="26">
        <v>152.1</v>
      </c>
      <c r="K33" s="24">
        <f t="shared" ref="K33:K53" si="4">J33/3</f>
        <v>50.699999999999996</v>
      </c>
      <c r="L33" s="25">
        <v>76.239999999999995</v>
      </c>
      <c r="M33" s="23">
        <f t="shared" si="3"/>
        <v>63.47</v>
      </c>
      <c r="N33" s="34">
        <v>1</v>
      </c>
    </row>
    <row r="34" spans="1:14" s="2" customFormat="1" ht="20.45" customHeight="1">
      <c r="A34" s="27" t="s">
        <v>92</v>
      </c>
      <c r="B34" s="27" t="s">
        <v>93</v>
      </c>
      <c r="C34" s="27" t="s">
        <v>5</v>
      </c>
      <c r="D34" s="27" t="s">
        <v>6</v>
      </c>
      <c r="E34" s="13" t="s">
        <v>91</v>
      </c>
      <c r="F34" s="27" t="s">
        <v>28</v>
      </c>
      <c r="G34" s="14">
        <v>87.5</v>
      </c>
      <c r="H34" s="14">
        <v>79</v>
      </c>
      <c r="I34" s="27"/>
      <c r="J34" s="27">
        <v>166.5</v>
      </c>
      <c r="K34" s="29">
        <f t="shared" si="4"/>
        <v>55.5</v>
      </c>
      <c r="L34" s="30">
        <v>78.3</v>
      </c>
      <c r="M34" s="31">
        <f t="shared" si="3"/>
        <v>66.900000000000006</v>
      </c>
      <c r="N34" s="33">
        <v>1</v>
      </c>
    </row>
    <row r="35" spans="1:14" s="5" customFormat="1" ht="20.45" customHeight="1">
      <c r="A35" s="28" t="s">
        <v>94</v>
      </c>
      <c r="B35" s="28" t="s">
        <v>95</v>
      </c>
      <c r="C35" s="28" t="s">
        <v>11</v>
      </c>
      <c r="D35" s="28" t="s">
        <v>6</v>
      </c>
      <c r="E35" s="15" t="s">
        <v>96</v>
      </c>
      <c r="F35" s="28" t="s">
        <v>8</v>
      </c>
      <c r="G35" s="16">
        <v>68.7</v>
      </c>
      <c r="H35" s="16">
        <v>88</v>
      </c>
      <c r="I35" s="28"/>
      <c r="J35" s="28">
        <v>156.69999999999999</v>
      </c>
      <c r="K35" s="24">
        <f t="shared" si="4"/>
        <v>52.233333333333327</v>
      </c>
      <c r="L35" s="25">
        <v>82.96</v>
      </c>
      <c r="M35" s="23">
        <f t="shared" si="3"/>
        <v>67.596666666666664</v>
      </c>
      <c r="N35" s="32">
        <v>1</v>
      </c>
    </row>
    <row r="36" spans="1:14" s="2" customFormat="1" ht="20.45" customHeight="1">
      <c r="A36" s="27" t="s">
        <v>97</v>
      </c>
      <c r="B36" s="27" t="s">
        <v>98</v>
      </c>
      <c r="C36" s="27" t="s">
        <v>11</v>
      </c>
      <c r="D36" s="27" t="s">
        <v>6</v>
      </c>
      <c r="E36" s="13" t="s">
        <v>99</v>
      </c>
      <c r="F36" s="27" t="s">
        <v>100</v>
      </c>
      <c r="G36" s="14">
        <v>64</v>
      </c>
      <c r="H36" s="14">
        <v>103</v>
      </c>
      <c r="I36" s="27"/>
      <c r="J36" s="27">
        <v>167</v>
      </c>
      <c r="K36" s="29">
        <f t="shared" si="4"/>
        <v>55.666666666666664</v>
      </c>
      <c r="L36" s="30">
        <v>86.04</v>
      </c>
      <c r="M36" s="31">
        <f t="shared" si="3"/>
        <v>70.853333333333339</v>
      </c>
      <c r="N36" s="33">
        <v>1</v>
      </c>
    </row>
    <row r="37" spans="1:14" s="5" customFormat="1" ht="20.45" customHeight="1">
      <c r="A37" s="28" t="s">
        <v>102</v>
      </c>
      <c r="B37" s="28" t="s">
        <v>103</v>
      </c>
      <c r="C37" s="28" t="s">
        <v>5</v>
      </c>
      <c r="D37" s="28" t="s">
        <v>6</v>
      </c>
      <c r="E37" s="15" t="s">
        <v>99</v>
      </c>
      <c r="F37" s="28" t="s">
        <v>101</v>
      </c>
      <c r="G37" s="16">
        <v>85</v>
      </c>
      <c r="H37" s="16">
        <v>94</v>
      </c>
      <c r="I37" s="28"/>
      <c r="J37" s="28">
        <v>179</v>
      </c>
      <c r="K37" s="24">
        <f t="shared" si="4"/>
        <v>59.666666666666664</v>
      </c>
      <c r="L37" s="25">
        <v>81.02</v>
      </c>
      <c r="M37" s="23">
        <f t="shared" si="3"/>
        <v>70.343333333333334</v>
      </c>
      <c r="N37" s="32">
        <v>1</v>
      </c>
    </row>
    <row r="38" spans="1:14" s="2" customFormat="1" ht="20.45" customHeight="1">
      <c r="A38" s="27" t="s">
        <v>105</v>
      </c>
      <c r="B38" s="27" t="s">
        <v>106</v>
      </c>
      <c r="C38" s="27" t="s">
        <v>5</v>
      </c>
      <c r="D38" s="27" t="s">
        <v>6</v>
      </c>
      <c r="E38" s="13" t="s">
        <v>104</v>
      </c>
      <c r="F38" s="27" t="s">
        <v>28</v>
      </c>
      <c r="G38" s="14">
        <v>86.5</v>
      </c>
      <c r="H38" s="14">
        <v>92</v>
      </c>
      <c r="I38" s="27"/>
      <c r="J38" s="27">
        <v>178.5</v>
      </c>
      <c r="K38" s="29">
        <f t="shared" si="4"/>
        <v>59.5</v>
      </c>
      <c r="L38" s="30">
        <v>80</v>
      </c>
      <c r="M38" s="31">
        <f t="shared" si="3"/>
        <v>69.75</v>
      </c>
      <c r="N38" s="33">
        <v>1</v>
      </c>
    </row>
    <row r="39" spans="1:14" s="5" customFormat="1" ht="18.95" customHeight="1">
      <c r="A39" s="28" t="s">
        <v>107</v>
      </c>
      <c r="B39" s="28" t="s">
        <v>108</v>
      </c>
      <c r="C39" s="28" t="s">
        <v>5</v>
      </c>
      <c r="D39" s="28" t="s">
        <v>6</v>
      </c>
      <c r="E39" s="15" t="s">
        <v>109</v>
      </c>
      <c r="F39" s="28" t="s">
        <v>8</v>
      </c>
      <c r="G39" s="16">
        <v>85.1</v>
      </c>
      <c r="H39" s="16">
        <v>87</v>
      </c>
      <c r="I39" s="28"/>
      <c r="J39" s="28">
        <v>172.1</v>
      </c>
      <c r="K39" s="24">
        <f t="shared" si="4"/>
        <v>57.366666666666667</v>
      </c>
      <c r="L39" s="25">
        <v>72.8</v>
      </c>
      <c r="M39" s="23">
        <f t="shared" si="3"/>
        <v>65.083333333333329</v>
      </c>
      <c r="N39" s="35">
        <v>1</v>
      </c>
    </row>
    <row r="40" spans="1:14" s="2" customFormat="1" ht="18.95" customHeight="1">
      <c r="A40" s="27" t="s">
        <v>110</v>
      </c>
      <c r="B40" s="27" t="s">
        <v>111</v>
      </c>
      <c r="C40" s="27" t="s">
        <v>5</v>
      </c>
      <c r="D40" s="27" t="s">
        <v>6</v>
      </c>
      <c r="E40" s="13" t="s">
        <v>112</v>
      </c>
      <c r="F40" s="27" t="s">
        <v>8</v>
      </c>
      <c r="G40" s="14">
        <v>62.5</v>
      </c>
      <c r="H40" s="14">
        <v>83.5</v>
      </c>
      <c r="I40" s="27"/>
      <c r="J40" s="27">
        <v>146</v>
      </c>
      <c r="K40" s="29">
        <f t="shared" si="4"/>
        <v>48.666666666666664</v>
      </c>
      <c r="L40" s="30">
        <v>79</v>
      </c>
      <c r="M40" s="31">
        <f t="shared" ref="M40:M50" si="5">J40/6+L40/2</f>
        <v>63.833333333333329</v>
      </c>
      <c r="N40" s="33">
        <v>1</v>
      </c>
    </row>
    <row r="41" spans="1:14" s="3" customFormat="1" ht="18.95" customHeight="1">
      <c r="A41" s="26" t="s">
        <v>113</v>
      </c>
      <c r="B41" s="26" t="s">
        <v>114</v>
      </c>
      <c r="C41" s="26" t="s">
        <v>5</v>
      </c>
      <c r="D41" s="26" t="s">
        <v>6</v>
      </c>
      <c r="E41" s="9" t="s">
        <v>112</v>
      </c>
      <c r="F41" s="26" t="s">
        <v>28</v>
      </c>
      <c r="G41" s="12">
        <v>82</v>
      </c>
      <c r="H41" s="12">
        <v>95</v>
      </c>
      <c r="I41" s="26"/>
      <c r="J41" s="26">
        <v>177</v>
      </c>
      <c r="K41" s="24">
        <f t="shared" si="4"/>
        <v>59</v>
      </c>
      <c r="L41" s="25">
        <v>79.2</v>
      </c>
      <c r="M41" s="23">
        <f t="shared" si="5"/>
        <v>69.099999999999994</v>
      </c>
      <c r="N41" s="34">
        <v>1</v>
      </c>
    </row>
    <row r="42" spans="1:14" s="2" customFormat="1" ht="18.95" customHeight="1">
      <c r="A42" s="27" t="s">
        <v>115</v>
      </c>
      <c r="B42" s="27" t="s">
        <v>116</v>
      </c>
      <c r="C42" s="27" t="s">
        <v>11</v>
      </c>
      <c r="D42" s="27" t="s">
        <v>6</v>
      </c>
      <c r="E42" s="13" t="s">
        <v>117</v>
      </c>
      <c r="F42" s="27" t="s">
        <v>8</v>
      </c>
      <c r="G42" s="14">
        <v>60.5</v>
      </c>
      <c r="H42" s="14">
        <v>81.5</v>
      </c>
      <c r="I42" s="27"/>
      <c r="J42" s="27">
        <v>142</v>
      </c>
      <c r="K42" s="29">
        <f t="shared" si="4"/>
        <v>47.333333333333336</v>
      </c>
      <c r="L42" s="30">
        <v>78.2</v>
      </c>
      <c r="M42" s="31">
        <f t="shared" si="5"/>
        <v>62.766666666666666</v>
      </c>
      <c r="N42" s="33">
        <v>1</v>
      </c>
    </row>
    <row r="43" spans="1:14" s="3" customFormat="1" ht="18.95" customHeight="1">
      <c r="A43" s="26" t="s">
        <v>119</v>
      </c>
      <c r="B43" s="26" t="s">
        <v>120</v>
      </c>
      <c r="C43" s="26" t="s">
        <v>5</v>
      </c>
      <c r="D43" s="26" t="s">
        <v>6</v>
      </c>
      <c r="E43" s="9" t="s">
        <v>118</v>
      </c>
      <c r="F43" s="26" t="s">
        <v>28</v>
      </c>
      <c r="G43" s="12">
        <v>95</v>
      </c>
      <c r="H43" s="12">
        <v>79.5</v>
      </c>
      <c r="I43" s="26"/>
      <c r="J43" s="26">
        <v>174.5</v>
      </c>
      <c r="K43" s="24">
        <f t="shared" si="4"/>
        <v>58.166666666666664</v>
      </c>
      <c r="L43" s="25">
        <v>77.599999999999994</v>
      </c>
      <c r="M43" s="23">
        <f t="shared" si="5"/>
        <v>67.883333333333326</v>
      </c>
      <c r="N43" s="34">
        <v>1</v>
      </c>
    </row>
    <row r="44" spans="1:14" s="2" customFormat="1" ht="18.95" customHeight="1">
      <c r="A44" s="27" t="s">
        <v>121</v>
      </c>
      <c r="B44" s="27" t="s">
        <v>122</v>
      </c>
      <c r="C44" s="27" t="s">
        <v>5</v>
      </c>
      <c r="D44" s="27" t="s">
        <v>6</v>
      </c>
      <c r="E44" s="13" t="s">
        <v>123</v>
      </c>
      <c r="F44" s="27" t="s">
        <v>8</v>
      </c>
      <c r="G44" s="14">
        <v>75.900000000000006</v>
      </c>
      <c r="H44" s="14">
        <v>78.5</v>
      </c>
      <c r="I44" s="27"/>
      <c r="J44" s="27">
        <v>154.4</v>
      </c>
      <c r="K44" s="29">
        <f t="shared" si="4"/>
        <v>51.466666666666669</v>
      </c>
      <c r="L44" s="30">
        <v>76.599999999999994</v>
      </c>
      <c r="M44" s="31">
        <f t="shared" si="5"/>
        <v>64.033333333333331</v>
      </c>
      <c r="N44" s="33">
        <v>1</v>
      </c>
    </row>
    <row r="45" spans="1:14" s="3" customFormat="1" ht="18.95" customHeight="1">
      <c r="A45" s="26" t="s">
        <v>125</v>
      </c>
      <c r="B45" s="26" t="s">
        <v>126</v>
      </c>
      <c r="C45" s="26" t="s">
        <v>11</v>
      </c>
      <c r="D45" s="26" t="s">
        <v>6</v>
      </c>
      <c r="E45" s="9" t="s">
        <v>124</v>
      </c>
      <c r="F45" s="26" t="s">
        <v>28</v>
      </c>
      <c r="G45" s="12">
        <v>73.5</v>
      </c>
      <c r="H45" s="12">
        <v>97.5</v>
      </c>
      <c r="I45" s="26"/>
      <c r="J45" s="26">
        <v>171</v>
      </c>
      <c r="K45" s="24">
        <f t="shared" si="4"/>
        <v>57</v>
      </c>
      <c r="L45" s="25">
        <v>81</v>
      </c>
      <c r="M45" s="23">
        <f t="shared" si="5"/>
        <v>69</v>
      </c>
      <c r="N45" s="34">
        <v>1</v>
      </c>
    </row>
    <row r="46" spans="1:14" s="2" customFormat="1" ht="18.95" customHeight="1">
      <c r="A46" s="27" t="s">
        <v>127</v>
      </c>
      <c r="B46" s="27" t="s">
        <v>128</v>
      </c>
      <c r="C46" s="27" t="s">
        <v>11</v>
      </c>
      <c r="D46" s="27" t="s">
        <v>6</v>
      </c>
      <c r="E46" s="13" t="s">
        <v>124</v>
      </c>
      <c r="F46" s="27" t="s">
        <v>8</v>
      </c>
      <c r="G46" s="14">
        <v>54.9</v>
      </c>
      <c r="H46" s="14">
        <v>72</v>
      </c>
      <c r="I46" s="27"/>
      <c r="J46" s="27">
        <v>126.9</v>
      </c>
      <c r="K46" s="29">
        <f t="shared" si="4"/>
        <v>42.300000000000004</v>
      </c>
      <c r="L46" s="30">
        <v>79.2</v>
      </c>
      <c r="M46" s="31">
        <f t="shared" si="5"/>
        <v>60.75</v>
      </c>
      <c r="N46" s="33">
        <v>1</v>
      </c>
    </row>
    <row r="47" spans="1:14" s="5" customFormat="1" ht="19.5" customHeight="1">
      <c r="A47" s="28" t="s">
        <v>130</v>
      </c>
      <c r="B47" s="28" t="s">
        <v>131</v>
      </c>
      <c r="C47" s="28" t="s">
        <v>5</v>
      </c>
      <c r="D47" s="28" t="s">
        <v>6</v>
      </c>
      <c r="E47" s="15" t="s">
        <v>129</v>
      </c>
      <c r="F47" s="28" t="s">
        <v>28</v>
      </c>
      <c r="G47" s="16">
        <v>95.5</v>
      </c>
      <c r="H47" s="16">
        <v>85.5</v>
      </c>
      <c r="I47" s="28"/>
      <c r="J47" s="28">
        <v>181</v>
      </c>
      <c r="K47" s="24">
        <f t="shared" si="4"/>
        <v>60.333333333333336</v>
      </c>
      <c r="L47" s="25">
        <v>81</v>
      </c>
      <c r="M47" s="23">
        <f t="shared" si="5"/>
        <v>70.666666666666671</v>
      </c>
      <c r="N47" s="32">
        <v>1</v>
      </c>
    </row>
    <row r="48" spans="1:14" s="2" customFormat="1" ht="19.5" customHeight="1">
      <c r="A48" s="27" t="s">
        <v>132</v>
      </c>
      <c r="B48" s="27" t="s">
        <v>133</v>
      </c>
      <c r="C48" s="27" t="s">
        <v>5</v>
      </c>
      <c r="D48" s="27" t="s">
        <v>6</v>
      </c>
      <c r="E48" s="13" t="s">
        <v>134</v>
      </c>
      <c r="F48" s="27" t="s">
        <v>8</v>
      </c>
      <c r="G48" s="14">
        <v>98</v>
      </c>
      <c r="H48" s="14">
        <v>61</v>
      </c>
      <c r="I48" s="27"/>
      <c r="J48" s="27">
        <v>159</v>
      </c>
      <c r="K48" s="29">
        <f t="shared" si="4"/>
        <v>53</v>
      </c>
      <c r="L48" s="30">
        <v>76.8</v>
      </c>
      <c r="M48" s="31">
        <f t="shared" si="5"/>
        <v>64.900000000000006</v>
      </c>
      <c r="N48" s="33">
        <v>1</v>
      </c>
    </row>
    <row r="49" spans="1:14" s="2" customFormat="1" ht="19.5" customHeight="1">
      <c r="A49" s="27" t="s">
        <v>136</v>
      </c>
      <c r="B49" s="27" t="s">
        <v>137</v>
      </c>
      <c r="C49" s="27" t="s">
        <v>5</v>
      </c>
      <c r="D49" s="27" t="s">
        <v>6</v>
      </c>
      <c r="E49" s="13" t="s">
        <v>135</v>
      </c>
      <c r="F49" s="27" t="s">
        <v>100</v>
      </c>
      <c r="G49" s="14">
        <v>87</v>
      </c>
      <c r="H49" s="14">
        <v>75.5</v>
      </c>
      <c r="I49" s="27"/>
      <c r="J49" s="27">
        <v>162.5</v>
      </c>
      <c r="K49" s="29">
        <f t="shared" si="4"/>
        <v>54.166666666666664</v>
      </c>
      <c r="L49" s="30">
        <v>76</v>
      </c>
      <c r="M49" s="31">
        <f t="shared" si="5"/>
        <v>65.083333333333329</v>
      </c>
      <c r="N49" s="33">
        <v>1</v>
      </c>
    </row>
    <row r="50" spans="1:14" s="5" customFormat="1" ht="19.5" customHeight="1">
      <c r="A50" s="28" t="s">
        <v>138</v>
      </c>
      <c r="B50" s="28" t="s">
        <v>139</v>
      </c>
      <c r="C50" s="28" t="s">
        <v>11</v>
      </c>
      <c r="D50" s="28" t="s">
        <v>6</v>
      </c>
      <c r="E50" s="15" t="s">
        <v>135</v>
      </c>
      <c r="F50" s="28" t="s">
        <v>101</v>
      </c>
      <c r="G50" s="16">
        <v>63.5</v>
      </c>
      <c r="H50" s="16">
        <v>78.5</v>
      </c>
      <c r="I50" s="28"/>
      <c r="J50" s="28">
        <v>142</v>
      </c>
      <c r="K50" s="24">
        <f t="shared" si="4"/>
        <v>47.333333333333336</v>
      </c>
      <c r="L50" s="25">
        <v>80.400000000000006</v>
      </c>
      <c r="M50" s="23">
        <f t="shared" si="5"/>
        <v>63.866666666666674</v>
      </c>
      <c r="N50" s="32">
        <v>1</v>
      </c>
    </row>
    <row r="51" spans="1:14" s="2" customFormat="1" ht="19.5" customHeight="1">
      <c r="A51" s="27" t="s">
        <v>140</v>
      </c>
      <c r="B51" s="27" t="s">
        <v>141</v>
      </c>
      <c r="C51" s="27" t="s">
        <v>11</v>
      </c>
      <c r="D51" s="27" t="s">
        <v>6</v>
      </c>
      <c r="E51" s="13" t="s">
        <v>142</v>
      </c>
      <c r="F51" s="27" t="s">
        <v>28</v>
      </c>
      <c r="G51" s="14">
        <v>88.5</v>
      </c>
      <c r="H51" s="14">
        <v>96.5</v>
      </c>
      <c r="I51" s="27"/>
      <c r="J51" s="27">
        <v>185</v>
      </c>
      <c r="K51" s="29">
        <f t="shared" si="4"/>
        <v>61.666666666666664</v>
      </c>
      <c r="L51" s="30">
        <v>81.2</v>
      </c>
      <c r="M51" s="31">
        <f t="shared" ref="M51:M62" si="6">J51/6+L51/2</f>
        <v>71.433333333333337</v>
      </c>
      <c r="N51" s="33">
        <v>1</v>
      </c>
    </row>
    <row r="52" spans="1:14" s="5" customFormat="1" ht="19.5" customHeight="1">
      <c r="A52" s="28" t="s">
        <v>234</v>
      </c>
      <c r="B52" s="28" t="s">
        <v>235</v>
      </c>
      <c r="C52" s="28" t="s">
        <v>11</v>
      </c>
      <c r="D52" s="28" t="s">
        <v>6</v>
      </c>
      <c r="E52" s="15" t="s">
        <v>143</v>
      </c>
      <c r="F52" s="28" t="s">
        <v>13</v>
      </c>
      <c r="G52" s="16">
        <v>77.5</v>
      </c>
      <c r="H52" s="16">
        <v>78</v>
      </c>
      <c r="I52" s="28"/>
      <c r="J52" s="28">
        <v>155.5</v>
      </c>
      <c r="K52" s="24">
        <f t="shared" si="4"/>
        <v>51.833333333333336</v>
      </c>
      <c r="L52" s="25">
        <v>79</v>
      </c>
      <c r="M52" s="23">
        <f t="shared" si="6"/>
        <v>65.416666666666671</v>
      </c>
      <c r="N52" s="32">
        <v>1</v>
      </c>
    </row>
    <row r="53" spans="1:14" s="2" customFormat="1" ht="19.5" customHeight="1">
      <c r="A53" s="27" t="s">
        <v>144</v>
      </c>
      <c r="B53" s="27" t="s">
        <v>145</v>
      </c>
      <c r="C53" s="27" t="s">
        <v>5</v>
      </c>
      <c r="D53" s="27" t="s">
        <v>6</v>
      </c>
      <c r="E53" s="13" t="s">
        <v>143</v>
      </c>
      <c r="F53" s="27" t="s">
        <v>101</v>
      </c>
      <c r="G53" s="14">
        <v>96.5</v>
      </c>
      <c r="H53" s="14">
        <v>87</v>
      </c>
      <c r="I53" s="27"/>
      <c r="J53" s="27">
        <v>183.5</v>
      </c>
      <c r="K53" s="29">
        <f t="shared" si="4"/>
        <v>61.166666666666664</v>
      </c>
      <c r="L53" s="30">
        <v>81.400000000000006</v>
      </c>
      <c r="M53" s="31">
        <f t="shared" si="6"/>
        <v>71.283333333333331</v>
      </c>
      <c r="N53" s="33">
        <v>1</v>
      </c>
    </row>
    <row r="54" spans="1:14" s="5" customFormat="1" ht="23.1" customHeight="1">
      <c r="A54" s="28" t="s">
        <v>147</v>
      </c>
      <c r="B54" s="28" t="s">
        <v>148</v>
      </c>
      <c r="C54" s="28" t="s">
        <v>11</v>
      </c>
      <c r="D54" s="28" t="s">
        <v>6</v>
      </c>
      <c r="E54" s="15" t="s">
        <v>143</v>
      </c>
      <c r="F54" s="28" t="s">
        <v>146</v>
      </c>
      <c r="G54" s="16">
        <v>75</v>
      </c>
      <c r="H54" s="16">
        <v>77</v>
      </c>
      <c r="I54" s="28"/>
      <c r="J54" s="28">
        <v>152</v>
      </c>
      <c r="K54" s="24">
        <f t="shared" ref="K54:K78" si="7">J54/3</f>
        <v>50.666666666666664</v>
      </c>
      <c r="L54" s="25">
        <v>79.400000000000006</v>
      </c>
      <c r="M54" s="23">
        <f t="shared" si="6"/>
        <v>65.033333333333331</v>
      </c>
      <c r="N54" s="32">
        <v>1</v>
      </c>
    </row>
    <row r="55" spans="1:14" s="2" customFormat="1" ht="23.1" customHeight="1">
      <c r="A55" s="27" t="s">
        <v>149</v>
      </c>
      <c r="B55" s="27" t="s">
        <v>150</v>
      </c>
      <c r="C55" s="27" t="s">
        <v>5</v>
      </c>
      <c r="D55" s="27" t="s">
        <v>6</v>
      </c>
      <c r="E55" s="13" t="s">
        <v>151</v>
      </c>
      <c r="F55" s="27" t="s">
        <v>8</v>
      </c>
      <c r="G55" s="14">
        <v>66.5</v>
      </c>
      <c r="H55" s="14">
        <v>93</v>
      </c>
      <c r="I55" s="27"/>
      <c r="J55" s="27">
        <v>159.5</v>
      </c>
      <c r="K55" s="29">
        <f t="shared" si="7"/>
        <v>53.166666666666664</v>
      </c>
      <c r="L55" s="30">
        <v>78.959999999999994</v>
      </c>
      <c r="M55" s="31">
        <f t="shared" si="6"/>
        <v>66.063333333333333</v>
      </c>
      <c r="N55" s="33">
        <v>1</v>
      </c>
    </row>
    <row r="56" spans="1:14" s="5" customFormat="1" ht="23.1" customHeight="1">
      <c r="A56" s="28" t="s">
        <v>152</v>
      </c>
      <c r="B56" s="28" t="s">
        <v>153</v>
      </c>
      <c r="C56" s="28" t="s">
        <v>11</v>
      </c>
      <c r="D56" s="28" t="s">
        <v>6</v>
      </c>
      <c r="E56" s="15" t="s">
        <v>154</v>
      </c>
      <c r="F56" s="28" t="s">
        <v>8</v>
      </c>
      <c r="G56" s="16">
        <v>72.2</v>
      </c>
      <c r="H56" s="16">
        <v>68.5</v>
      </c>
      <c r="I56" s="28"/>
      <c r="J56" s="28">
        <v>140.69999999999999</v>
      </c>
      <c r="K56" s="24">
        <f t="shared" si="7"/>
        <v>46.9</v>
      </c>
      <c r="L56" s="25">
        <v>80.5</v>
      </c>
      <c r="M56" s="23">
        <f t="shared" si="6"/>
        <v>63.7</v>
      </c>
      <c r="N56" s="32">
        <v>1</v>
      </c>
    </row>
    <row r="57" spans="1:14" s="2" customFormat="1" ht="23.1" customHeight="1">
      <c r="A57" s="27" t="s">
        <v>238</v>
      </c>
      <c r="B57" s="27" t="s">
        <v>239</v>
      </c>
      <c r="C57" s="27" t="s">
        <v>11</v>
      </c>
      <c r="D57" s="27" t="s">
        <v>6</v>
      </c>
      <c r="E57" s="13" t="s">
        <v>155</v>
      </c>
      <c r="F57" s="27" t="s">
        <v>28</v>
      </c>
      <c r="G57" s="14">
        <v>67</v>
      </c>
      <c r="H57" s="14">
        <v>63.5</v>
      </c>
      <c r="I57" s="27"/>
      <c r="J57" s="27">
        <v>130.5</v>
      </c>
      <c r="K57" s="29">
        <f t="shared" si="7"/>
        <v>43.5</v>
      </c>
      <c r="L57" s="30">
        <v>82.64</v>
      </c>
      <c r="M57" s="31">
        <f t="shared" si="6"/>
        <v>63.07</v>
      </c>
      <c r="N57" s="33">
        <v>1</v>
      </c>
    </row>
    <row r="58" spans="1:14" s="5" customFormat="1" ht="23.1" customHeight="1">
      <c r="A58" s="28" t="s">
        <v>156</v>
      </c>
      <c r="B58" s="28" t="s">
        <v>157</v>
      </c>
      <c r="C58" s="28" t="s">
        <v>5</v>
      </c>
      <c r="D58" s="28" t="s">
        <v>6</v>
      </c>
      <c r="E58" s="15" t="s">
        <v>158</v>
      </c>
      <c r="F58" s="28" t="s">
        <v>101</v>
      </c>
      <c r="G58" s="16">
        <v>81</v>
      </c>
      <c r="H58" s="16">
        <v>92.5</v>
      </c>
      <c r="I58" s="28"/>
      <c r="J58" s="28">
        <v>173.5</v>
      </c>
      <c r="K58" s="24">
        <f t="shared" si="7"/>
        <v>57.833333333333336</v>
      </c>
      <c r="L58" s="25">
        <v>82.4</v>
      </c>
      <c r="M58" s="23">
        <f t="shared" si="6"/>
        <v>70.116666666666674</v>
      </c>
      <c r="N58" s="32">
        <v>1</v>
      </c>
    </row>
    <row r="59" spans="1:14" s="2" customFormat="1" ht="23.1" customHeight="1">
      <c r="A59" s="27" t="s">
        <v>159</v>
      </c>
      <c r="B59" s="27" t="s">
        <v>160</v>
      </c>
      <c r="C59" s="27" t="s">
        <v>11</v>
      </c>
      <c r="D59" s="27" t="s">
        <v>6</v>
      </c>
      <c r="E59" s="13" t="s">
        <v>158</v>
      </c>
      <c r="F59" s="27" t="s">
        <v>13</v>
      </c>
      <c r="G59" s="14">
        <v>68</v>
      </c>
      <c r="H59" s="14">
        <v>83</v>
      </c>
      <c r="I59" s="27"/>
      <c r="J59" s="27">
        <v>151</v>
      </c>
      <c r="K59" s="29">
        <f t="shared" si="7"/>
        <v>50.333333333333336</v>
      </c>
      <c r="L59" s="30">
        <v>77.400000000000006</v>
      </c>
      <c r="M59" s="31">
        <f t="shared" si="6"/>
        <v>63.866666666666674</v>
      </c>
      <c r="N59" s="33">
        <v>1</v>
      </c>
    </row>
    <row r="60" spans="1:14" s="5" customFormat="1" ht="23.1" customHeight="1">
      <c r="A60" s="28" t="s">
        <v>161</v>
      </c>
      <c r="B60" s="28" t="s">
        <v>162</v>
      </c>
      <c r="C60" s="28" t="s">
        <v>5</v>
      </c>
      <c r="D60" s="28" t="s">
        <v>6</v>
      </c>
      <c r="E60" s="15" t="s">
        <v>158</v>
      </c>
      <c r="F60" s="28" t="s">
        <v>146</v>
      </c>
      <c r="G60" s="16">
        <v>73.5</v>
      </c>
      <c r="H60" s="16">
        <v>95.5</v>
      </c>
      <c r="I60" s="28"/>
      <c r="J60" s="28">
        <v>169</v>
      </c>
      <c r="K60" s="24">
        <f t="shared" si="7"/>
        <v>56.333333333333336</v>
      </c>
      <c r="L60" s="25">
        <v>84.8</v>
      </c>
      <c r="M60" s="23">
        <f t="shared" si="6"/>
        <v>70.566666666666663</v>
      </c>
      <c r="N60" s="32">
        <v>1</v>
      </c>
    </row>
    <row r="61" spans="1:14" s="2" customFormat="1" ht="20.45" customHeight="1">
      <c r="A61" s="27" t="s">
        <v>163</v>
      </c>
      <c r="B61" s="27" t="s">
        <v>164</v>
      </c>
      <c r="C61" s="27" t="s">
        <v>5</v>
      </c>
      <c r="D61" s="27" t="s">
        <v>6</v>
      </c>
      <c r="E61" s="13" t="s">
        <v>165</v>
      </c>
      <c r="F61" s="27" t="s">
        <v>28</v>
      </c>
      <c r="G61" s="14">
        <v>88.5</v>
      </c>
      <c r="H61" s="14">
        <v>101.5</v>
      </c>
      <c r="I61" s="27"/>
      <c r="J61" s="27">
        <v>190</v>
      </c>
      <c r="K61" s="29">
        <f t="shared" si="7"/>
        <v>63.333333333333336</v>
      </c>
      <c r="L61" s="30">
        <v>83.2</v>
      </c>
      <c r="M61" s="31">
        <f t="shared" si="6"/>
        <v>73.266666666666666</v>
      </c>
      <c r="N61" s="40">
        <v>4</v>
      </c>
    </row>
    <row r="62" spans="1:14" s="2" customFormat="1" ht="20.45" customHeight="1">
      <c r="A62" s="27" t="s">
        <v>166</v>
      </c>
      <c r="B62" s="27" t="s">
        <v>167</v>
      </c>
      <c r="C62" s="27" t="s">
        <v>5</v>
      </c>
      <c r="D62" s="27" t="s">
        <v>6</v>
      </c>
      <c r="E62" s="13" t="s">
        <v>165</v>
      </c>
      <c r="F62" s="27" t="s">
        <v>28</v>
      </c>
      <c r="G62" s="14">
        <v>77.5</v>
      </c>
      <c r="H62" s="14">
        <v>102.5</v>
      </c>
      <c r="I62" s="27"/>
      <c r="J62" s="27">
        <v>180</v>
      </c>
      <c r="K62" s="29">
        <f t="shared" si="7"/>
        <v>60</v>
      </c>
      <c r="L62" s="30">
        <v>81.599999999999994</v>
      </c>
      <c r="M62" s="31">
        <f t="shared" si="6"/>
        <v>70.8</v>
      </c>
      <c r="N62" s="40"/>
    </row>
    <row r="63" spans="1:14" s="2" customFormat="1" ht="20.45" customHeight="1">
      <c r="A63" s="27" t="s">
        <v>168</v>
      </c>
      <c r="B63" s="27" t="s">
        <v>169</v>
      </c>
      <c r="C63" s="27" t="s">
        <v>11</v>
      </c>
      <c r="D63" s="27" t="s">
        <v>6</v>
      </c>
      <c r="E63" s="13" t="s">
        <v>165</v>
      </c>
      <c r="F63" s="27" t="s">
        <v>28</v>
      </c>
      <c r="G63" s="14">
        <v>85.5</v>
      </c>
      <c r="H63" s="14">
        <v>90.5</v>
      </c>
      <c r="I63" s="27"/>
      <c r="J63" s="27">
        <v>176</v>
      </c>
      <c r="K63" s="29">
        <f t="shared" si="7"/>
        <v>58.666666666666664</v>
      </c>
      <c r="L63" s="30">
        <v>79.400000000000006</v>
      </c>
      <c r="M63" s="31">
        <f t="shared" ref="M63:M73" si="8">J63/6+L63/2</f>
        <v>69.033333333333331</v>
      </c>
      <c r="N63" s="40"/>
    </row>
    <row r="64" spans="1:14" s="2" customFormat="1" ht="20.45" customHeight="1">
      <c r="A64" s="27" t="s">
        <v>236</v>
      </c>
      <c r="B64" s="27" t="s">
        <v>237</v>
      </c>
      <c r="C64" s="27" t="s">
        <v>11</v>
      </c>
      <c r="D64" s="27" t="s">
        <v>6</v>
      </c>
      <c r="E64" s="13" t="s">
        <v>165</v>
      </c>
      <c r="F64" s="27" t="s">
        <v>28</v>
      </c>
      <c r="G64" s="14">
        <v>72</v>
      </c>
      <c r="H64" s="14">
        <v>81</v>
      </c>
      <c r="I64" s="27"/>
      <c r="J64" s="27">
        <v>153</v>
      </c>
      <c r="K64" s="29">
        <f t="shared" si="7"/>
        <v>51</v>
      </c>
      <c r="L64" s="30">
        <v>84.7</v>
      </c>
      <c r="M64" s="31">
        <f t="shared" si="8"/>
        <v>67.849999999999994</v>
      </c>
      <c r="N64" s="40"/>
    </row>
    <row r="65" spans="1:14" s="5" customFormat="1" ht="20.45" customHeight="1">
      <c r="A65" s="28" t="s">
        <v>170</v>
      </c>
      <c r="B65" s="28" t="s">
        <v>171</v>
      </c>
      <c r="C65" s="28" t="s">
        <v>11</v>
      </c>
      <c r="D65" s="28" t="s">
        <v>6</v>
      </c>
      <c r="E65" s="15" t="s">
        <v>172</v>
      </c>
      <c r="F65" s="28" t="s">
        <v>28</v>
      </c>
      <c r="G65" s="16">
        <v>70.5</v>
      </c>
      <c r="H65" s="16">
        <v>89</v>
      </c>
      <c r="I65" s="28"/>
      <c r="J65" s="28">
        <v>159.5</v>
      </c>
      <c r="K65" s="24">
        <f t="shared" si="7"/>
        <v>53.166666666666664</v>
      </c>
      <c r="L65" s="25">
        <v>77.599999999999994</v>
      </c>
      <c r="M65" s="23">
        <f t="shared" si="8"/>
        <v>65.383333333333326</v>
      </c>
      <c r="N65" s="32">
        <v>1</v>
      </c>
    </row>
    <row r="66" spans="1:14" s="2" customFormat="1" ht="20.45" customHeight="1">
      <c r="A66" s="27" t="s">
        <v>173</v>
      </c>
      <c r="B66" s="27" t="s">
        <v>174</v>
      </c>
      <c r="C66" s="27" t="s">
        <v>5</v>
      </c>
      <c r="D66" s="4" t="s">
        <v>22</v>
      </c>
      <c r="E66" s="13" t="s">
        <v>175</v>
      </c>
      <c r="F66" s="27" t="s">
        <v>28</v>
      </c>
      <c r="G66" s="14">
        <v>92</v>
      </c>
      <c r="H66" s="14">
        <v>75</v>
      </c>
      <c r="I66" s="27">
        <v>3</v>
      </c>
      <c r="J66" s="27">
        <v>170</v>
      </c>
      <c r="K66" s="29">
        <f t="shared" si="7"/>
        <v>56.666666666666664</v>
      </c>
      <c r="L66" s="30">
        <v>80.400000000000006</v>
      </c>
      <c r="M66" s="31">
        <f t="shared" si="8"/>
        <v>68.533333333333331</v>
      </c>
      <c r="N66" s="33">
        <v>1</v>
      </c>
    </row>
    <row r="67" spans="1:14" s="5" customFormat="1" ht="20.45" customHeight="1">
      <c r="A67" s="28" t="s">
        <v>176</v>
      </c>
      <c r="B67" s="28" t="s">
        <v>177</v>
      </c>
      <c r="C67" s="28" t="s">
        <v>5</v>
      </c>
      <c r="D67" s="28" t="s">
        <v>6</v>
      </c>
      <c r="E67" s="15" t="s">
        <v>178</v>
      </c>
      <c r="F67" s="28" t="s">
        <v>179</v>
      </c>
      <c r="G67" s="16">
        <v>64.3</v>
      </c>
      <c r="H67" s="16">
        <v>70.5</v>
      </c>
      <c r="I67" s="28"/>
      <c r="J67" s="28">
        <v>134.80000000000001</v>
      </c>
      <c r="K67" s="24">
        <f t="shared" si="7"/>
        <v>44.933333333333337</v>
      </c>
      <c r="L67" s="25">
        <v>77</v>
      </c>
      <c r="M67" s="23">
        <f t="shared" si="8"/>
        <v>60.966666666666669</v>
      </c>
      <c r="N67" s="32">
        <v>1</v>
      </c>
    </row>
    <row r="68" spans="1:14" s="2" customFormat="1" ht="20.45" customHeight="1">
      <c r="A68" s="27" t="s">
        <v>180</v>
      </c>
      <c r="B68" s="27" t="s">
        <v>181</v>
      </c>
      <c r="C68" s="27" t="s">
        <v>11</v>
      </c>
      <c r="D68" s="27" t="s">
        <v>6</v>
      </c>
      <c r="E68" s="13" t="s">
        <v>182</v>
      </c>
      <c r="F68" s="27" t="s">
        <v>179</v>
      </c>
      <c r="G68" s="14">
        <v>94.3</v>
      </c>
      <c r="H68" s="14">
        <v>66</v>
      </c>
      <c r="I68" s="27"/>
      <c r="J68" s="27">
        <v>160.30000000000001</v>
      </c>
      <c r="K68" s="29">
        <f t="shared" si="7"/>
        <v>53.433333333333337</v>
      </c>
      <c r="L68" s="30">
        <v>83.7</v>
      </c>
      <c r="M68" s="31">
        <f t="shared" si="8"/>
        <v>68.566666666666663</v>
      </c>
      <c r="N68" s="33">
        <v>1</v>
      </c>
    </row>
    <row r="69" spans="1:14" s="5" customFormat="1" ht="20.45" customHeight="1">
      <c r="A69" s="28" t="s">
        <v>183</v>
      </c>
      <c r="B69" s="28" t="s">
        <v>184</v>
      </c>
      <c r="C69" s="28" t="s">
        <v>11</v>
      </c>
      <c r="D69" s="28" t="s">
        <v>6</v>
      </c>
      <c r="E69" s="15" t="s">
        <v>185</v>
      </c>
      <c r="F69" s="28" t="s">
        <v>179</v>
      </c>
      <c r="G69" s="16">
        <v>69</v>
      </c>
      <c r="H69" s="16">
        <v>53</v>
      </c>
      <c r="I69" s="28"/>
      <c r="J69" s="28">
        <v>122</v>
      </c>
      <c r="K69" s="24">
        <f t="shared" si="7"/>
        <v>40.666666666666664</v>
      </c>
      <c r="L69" s="25">
        <v>74.599999999999994</v>
      </c>
      <c r="M69" s="23">
        <f t="shared" si="8"/>
        <v>57.633333333333326</v>
      </c>
      <c r="N69" s="32">
        <v>1</v>
      </c>
    </row>
    <row r="70" spans="1:14" s="2" customFormat="1" ht="20.45" customHeight="1">
      <c r="A70" s="27" t="s">
        <v>186</v>
      </c>
      <c r="B70" s="27" t="s">
        <v>187</v>
      </c>
      <c r="C70" s="27" t="s">
        <v>11</v>
      </c>
      <c r="D70" s="27" t="s">
        <v>6</v>
      </c>
      <c r="E70" s="13" t="s">
        <v>188</v>
      </c>
      <c r="F70" s="27" t="s">
        <v>179</v>
      </c>
      <c r="G70" s="14">
        <v>73.099999999999994</v>
      </c>
      <c r="H70" s="14">
        <v>89.5</v>
      </c>
      <c r="I70" s="27"/>
      <c r="J70" s="27">
        <v>162.6</v>
      </c>
      <c r="K70" s="29">
        <f t="shared" si="7"/>
        <v>54.199999999999996</v>
      </c>
      <c r="L70" s="30">
        <v>82</v>
      </c>
      <c r="M70" s="31">
        <f t="shared" si="8"/>
        <v>68.099999999999994</v>
      </c>
      <c r="N70" s="33">
        <v>1</v>
      </c>
    </row>
    <row r="71" spans="1:14" s="5" customFormat="1" ht="20.45" customHeight="1">
      <c r="A71" s="28" t="s">
        <v>189</v>
      </c>
      <c r="B71" s="28" t="s">
        <v>190</v>
      </c>
      <c r="C71" s="28" t="s">
        <v>11</v>
      </c>
      <c r="D71" s="28" t="s">
        <v>6</v>
      </c>
      <c r="E71" s="15" t="s">
        <v>191</v>
      </c>
      <c r="F71" s="28" t="s">
        <v>192</v>
      </c>
      <c r="G71" s="16">
        <v>85.5</v>
      </c>
      <c r="H71" s="16">
        <v>90.6</v>
      </c>
      <c r="I71" s="28"/>
      <c r="J71" s="28">
        <v>176.1</v>
      </c>
      <c r="K71" s="24">
        <f t="shared" si="7"/>
        <v>58.699999999999996</v>
      </c>
      <c r="L71" s="25">
        <v>76.599999999999994</v>
      </c>
      <c r="M71" s="23">
        <f t="shared" si="8"/>
        <v>67.649999999999991</v>
      </c>
      <c r="N71" s="32">
        <v>1</v>
      </c>
    </row>
    <row r="72" spans="1:14" s="2" customFormat="1" ht="20.45" customHeight="1">
      <c r="A72" s="27" t="s">
        <v>193</v>
      </c>
      <c r="B72" s="27" t="s">
        <v>194</v>
      </c>
      <c r="C72" s="27" t="s">
        <v>11</v>
      </c>
      <c r="D72" s="27" t="s">
        <v>6</v>
      </c>
      <c r="E72" s="13" t="s">
        <v>195</v>
      </c>
      <c r="F72" s="27" t="s">
        <v>196</v>
      </c>
      <c r="G72" s="14">
        <v>70</v>
      </c>
      <c r="H72" s="14">
        <v>65.5</v>
      </c>
      <c r="I72" s="27"/>
      <c r="J72" s="27">
        <v>135.5</v>
      </c>
      <c r="K72" s="29">
        <f t="shared" si="7"/>
        <v>45.166666666666664</v>
      </c>
      <c r="L72" s="30">
        <v>72.599999999999994</v>
      </c>
      <c r="M72" s="31">
        <f t="shared" si="8"/>
        <v>58.883333333333326</v>
      </c>
      <c r="N72" s="27">
        <v>1</v>
      </c>
    </row>
    <row r="73" spans="1:14" s="5" customFormat="1" ht="20.45" customHeight="1">
      <c r="A73" s="28" t="s">
        <v>197</v>
      </c>
      <c r="B73" s="28" t="s">
        <v>198</v>
      </c>
      <c r="C73" s="28" t="s">
        <v>11</v>
      </c>
      <c r="D73" s="28" t="s">
        <v>6</v>
      </c>
      <c r="E73" s="15" t="s">
        <v>195</v>
      </c>
      <c r="F73" s="28" t="s">
        <v>199</v>
      </c>
      <c r="G73" s="16">
        <v>79.5</v>
      </c>
      <c r="H73" s="16">
        <v>80.400000000000006</v>
      </c>
      <c r="I73" s="28"/>
      <c r="J73" s="28">
        <v>159.9</v>
      </c>
      <c r="K73" s="24">
        <f t="shared" si="7"/>
        <v>53.300000000000004</v>
      </c>
      <c r="L73" s="25">
        <v>78.400000000000006</v>
      </c>
      <c r="M73" s="23">
        <f t="shared" si="8"/>
        <v>65.850000000000009</v>
      </c>
      <c r="N73" s="32">
        <v>1</v>
      </c>
    </row>
    <row r="74" spans="1:14" s="2" customFormat="1" ht="20.45" customHeight="1">
      <c r="A74" s="27" t="s">
        <v>200</v>
      </c>
      <c r="B74" s="27" t="s">
        <v>201</v>
      </c>
      <c r="C74" s="27" t="s">
        <v>5</v>
      </c>
      <c r="D74" s="27" t="s">
        <v>6</v>
      </c>
      <c r="E74" s="13" t="s">
        <v>202</v>
      </c>
      <c r="F74" s="27" t="s">
        <v>199</v>
      </c>
      <c r="G74" s="14">
        <v>62</v>
      </c>
      <c r="H74" s="14">
        <v>72.7</v>
      </c>
      <c r="I74" s="27"/>
      <c r="J74" s="27">
        <v>134.69999999999999</v>
      </c>
      <c r="K74" s="29">
        <f t="shared" si="7"/>
        <v>44.9</v>
      </c>
      <c r="L74" s="30">
        <v>71</v>
      </c>
      <c r="M74" s="31">
        <f t="shared" ref="M74:M84" si="9">J74/6+L74/2</f>
        <v>57.95</v>
      </c>
      <c r="N74" s="27">
        <v>1</v>
      </c>
    </row>
    <row r="75" spans="1:14" s="5" customFormat="1" ht="20.45" customHeight="1">
      <c r="A75" s="28" t="s">
        <v>203</v>
      </c>
      <c r="B75" s="28" t="s">
        <v>204</v>
      </c>
      <c r="C75" s="28" t="s">
        <v>5</v>
      </c>
      <c r="D75" s="28" t="s">
        <v>6</v>
      </c>
      <c r="E75" s="15" t="s">
        <v>202</v>
      </c>
      <c r="F75" s="28" t="s">
        <v>205</v>
      </c>
      <c r="G75" s="16">
        <v>80.099999999999994</v>
      </c>
      <c r="H75" s="16">
        <v>88.5</v>
      </c>
      <c r="I75" s="28"/>
      <c r="J75" s="28">
        <v>168.6</v>
      </c>
      <c r="K75" s="24">
        <f t="shared" si="7"/>
        <v>56.199999999999996</v>
      </c>
      <c r="L75" s="25">
        <v>74.3</v>
      </c>
      <c r="M75" s="23">
        <f t="shared" si="9"/>
        <v>65.25</v>
      </c>
      <c r="N75" s="32">
        <v>1</v>
      </c>
    </row>
    <row r="76" spans="1:14" s="2" customFormat="1" ht="20.45" customHeight="1">
      <c r="A76" s="27" t="s">
        <v>206</v>
      </c>
      <c r="B76" s="27" t="s">
        <v>207</v>
      </c>
      <c r="C76" s="27" t="s">
        <v>11</v>
      </c>
      <c r="D76" s="27" t="s">
        <v>6</v>
      </c>
      <c r="E76" s="13" t="s">
        <v>208</v>
      </c>
      <c r="F76" s="27" t="s">
        <v>8</v>
      </c>
      <c r="G76" s="14">
        <v>69.400000000000006</v>
      </c>
      <c r="H76" s="14">
        <v>70</v>
      </c>
      <c r="I76" s="27"/>
      <c r="J76" s="27">
        <v>139.4</v>
      </c>
      <c r="K76" s="29">
        <f t="shared" si="7"/>
        <v>46.466666666666669</v>
      </c>
      <c r="L76" s="30">
        <v>84.8</v>
      </c>
      <c r="M76" s="31">
        <f t="shared" si="9"/>
        <v>65.633333333333326</v>
      </c>
      <c r="N76" s="33">
        <v>1</v>
      </c>
    </row>
    <row r="77" spans="1:14" s="5" customFormat="1" ht="21" customHeight="1">
      <c r="A77" s="28" t="s">
        <v>210</v>
      </c>
      <c r="B77" s="28" t="s">
        <v>211</v>
      </c>
      <c r="C77" s="28" t="s">
        <v>5</v>
      </c>
      <c r="D77" s="28" t="s">
        <v>6</v>
      </c>
      <c r="E77" s="15" t="s">
        <v>209</v>
      </c>
      <c r="F77" s="28" t="s">
        <v>28</v>
      </c>
      <c r="G77" s="16">
        <v>70</v>
      </c>
      <c r="H77" s="16">
        <v>75.5</v>
      </c>
      <c r="I77" s="28"/>
      <c r="J77" s="28">
        <v>145.5</v>
      </c>
      <c r="K77" s="24">
        <f t="shared" si="7"/>
        <v>48.5</v>
      </c>
      <c r="L77" s="25">
        <v>85.3</v>
      </c>
      <c r="M77" s="23">
        <f t="shared" si="9"/>
        <v>66.900000000000006</v>
      </c>
      <c r="N77" s="32">
        <v>1</v>
      </c>
    </row>
    <row r="78" spans="1:14" s="2" customFormat="1" ht="21" customHeight="1">
      <c r="A78" s="27" t="s">
        <v>216</v>
      </c>
      <c r="B78" s="27" t="s">
        <v>217</v>
      </c>
      <c r="C78" s="27" t="s">
        <v>5</v>
      </c>
      <c r="D78" s="27" t="s">
        <v>6</v>
      </c>
      <c r="E78" s="13" t="s">
        <v>214</v>
      </c>
      <c r="F78" s="27" t="s">
        <v>215</v>
      </c>
      <c r="G78" s="14">
        <v>75</v>
      </c>
      <c r="H78" s="14">
        <v>71.5</v>
      </c>
      <c r="I78" s="27"/>
      <c r="J78" s="27">
        <v>146.5</v>
      </c>
      <c r="K78" s="29">
        <f t="shared" si="7"/>
        <v>48.833333333333336</v>
      </c>
      <c r="L78" s="30">
        <v>78.2</v>
      </c>
      <c r="M78" s="31">
        <f t="shared" si="9"/>
        <v>63.516666666666666</v>
      </c>
      <c r="N78" s="40">
        <v>3</v>
      </c>
    </row>
    <row r="79" spans="1:14" s="2" customFormat="1" ht="21" customHeight="1">
      <c r="A79" s="27" t="s">
        <v>212</v>
      </c>
      <c r="B79" s="27" t="s">
        <v>213</v>
      </c>
      <c r="C79" s="27" t="s">
        <v>11</v>
      </c>
      <c r="D79" s="27" t="s">
        <v>6</v>
      </c>
      <c r="E79" s="13" t="s">
        <v>214</v>
      </c>
      <c r="F79" s="27" t="s">
        <v>215</v>
      </c>
      <c r="G79" s="14">
        <v>75</v>
      </c>
      <c r="H79" s="14">
        <v>72.2</v>
      </c>
      <c r="I79" s="27"/>
      <c r="J79" s="27">
        <v>147.19999999999999</v>
      </c>
      <c r="K79" s="29">
        <f t="shared" ref="K79:K86" si="10">J79/3</f>
        <v>49.066666666666663</v>
      </c>
      <c r="L79" s="30">
        <v>77.599999999999994</v>
      </c>
      <c r="M79" s="31">
        <f t="shared" si="9"/>
        <v>63.333333333333329</v>
      </c>
      <c r="N79" s="40"/>
    </row>
    <row r="80" spans="1:14" s="2" customFormat="1" ht="21" customHeight="1">
      <c r="A80" s="27" t="s">
        <v>218</v>
      </c>
      <c r="B80" s="27" t="s">
        <v>219</v>
      </c>
      <c r="C80" s="27" t="s">
        <v>5</v>
      </c>
      <c r="D80" s="27" t="s">
        <v>6</v>
      </c>
      <c r="E80" s="13" t="s">
        <v>214</v>
      </c>
      <c r="F80" s="27" t="s">
        <v>215</v>
      </c>
      <c r="G80" s="14">
        <v>63</v>
      </c>
      <c r="H80" s="14">
        <v>66.900000000000006</v>
      </c>
      <c r="I80" s="27"/>
      <c r="J80" s="27">
        <v>129.9</v>
      </c>
      <c r="K80" s="29">
        <f t="shared" si="10"/>
        <v>43.300000000000004</v>
      </c>
      <c r="L80" s="30">
        <v>72.2</v>
      </c>
      <c r="M80" s="31">
        <f t="shared" si="9"/>
        <v>57.75</v>
      </c>
      <c r="N80" s="40"/>
    </row>
    <row r="81" spans="1:14" s="5" customFormat="1" ht="21" customHeight="1">
      <c r="A81" s="28" t="s">
        <v>221</v>
      </c>
      <c r="B81" s="28" t="s">
        <v>222</v>
      </c>
      <c r="C81" s="28" t="s">
        <v>5</v>
      </c>
      <c r="D81" s="28" t="s">
        <v>6</v>
      </c>
      <c r="E81" s="15" t="s">
        <v>220</v>
      </c>
      <c r="F81" s="28" t="s">
        <v>196</v>
      </c>
      <c r="G81" s="16">
        <v>68</v>
      </c>
      <c r="H81" s="16">
        <v>49.6</v>
      </c>
      <c r="I81" s="28"/>
      <c r="J81" s="28">
        <v>117.6</v>
      </c>
      <c r="K81" s="24">
        <f t="shared" si="10"/>
        <v>39.199999999999996</v>
      </c>
      <c r="L81" s="25">
        <v>74.2</v>
      </c>
      <c r="M81" s="23">
        <f t="shared" si="9"/>
        <v>56.7</v>
      </c>
      <c r="N81" s="32">
        <v>1</v>
      </c>
    </row>
    <row r="82" spans="1:14" s="2" customFormat="1" ht="21" customHeight="1">
      <c r="A82" s="27" t="s">
        <v>223</v>
      </c>
      <c r="B82" s="27" t="s">
        <v>224</v>
      </c>
      <c r="C82" s="27" t="s">
        <v>11</v>
      </c>
      <c r="D82" s="27" t="s">
        <v>6</v>
      </c>
      <c r="E82" s="13" t="s">
        <v>220</v>
      </c>
      <c r="F82" s="27" t="s">
        <v>199</v>
      </c>
      <c r="G82" s="14">
        <v>41.5</v>
      </c>
      <c r="H82" s="14">
        <v>46.9</v>
      </c>
      <c r="I82" s="27"/>
      <c r="J82" s="27">
        <v>88.4</v>
      </c>
      <c r="K82" s="29">
        <f t="shared" si="10"/>
        <v>29.466666666666669</v>
      </c>
      <c r="L82" s="30">
        <v>70.7</v>
      </c>
      <c r="M82" s="31">
        <f t="shared" si="9"/>
        <v>50.083333333333336</v>
      </c>
      <c r="N82" s="27">
        <v>1</v>
      </c>
    </row>
    <row r="83" spans="1:14" s="5" customFormat="1" ht="21" customHeight="1">
      <c r="A83" s="28" t="s">
        <v>225</v>
      </c>
      <c r="B83" s="28" t="s">
        <v>226</v>
      </c>
      <c r="C83" s="28" t="s">
        <v>5</v>
      </c>
      <c r="D83" s="28" t="s">
        <v>6</v>
      </c>
      <c r="E83" s="15" t="s">
        <v>220</v>
      </c>
      <c r="F83" s="28" t="s">
        <v>28</v>
      </c>
      <c r="G83" s="16">
        <v>90</v>
      </c>
      <c r="H83" s="16">
        <v>74.5</v>
      </c>
      <c r="I83" s="28"/>
      <c r="J83" s="28">
        <v>164.5</v>
      </c>
      <c r="K83" s="24">
        <f t="shared" si="10"/>
        <v>54.833333333333336</v>
      </c>
      <c r="L83" s="25">
        <v>80.599999999999994</v>
      </c>
      <c r="M83" s="23">
        <f t="shared" si="9"/>
        <v>67.716666666666669</v>
      </c>
      <c r="N83" s="32">
        <v>1</v>
      </c>
    </row>
    <row r="84" spans="1:14" s="2" customFormat="1" ht="21" customHeight="1">
      <c r="A84" s="27" t="s">
        <v>228</v>
      </c>
      <c r="B84" s="27" t="s">
        <v>229</v>
      </c>
      <c r="C84" s="27" t="s">
        <v>11</v>
      </c>
      <c r="D84" s="27" t="s">
        <v>6</v>
      </c>
      <c r="E84" s="13" t="s">
        <v>227</v>
      </c>
      <c r="F84" s="27" t="s">
        <v>196</v>
      </c>
      <c r="G84" s="14">
        <v>59.5</v>
      </c>
      <c r="H84" s="14">
        <v>51.4</v>
      </c>
      <c r="I84" s="27"/>
      <c r="J84" s="27">
        <v>110.9</v>
      </c>
      <c r="K84" s="29">
        <f t="shared" si="10"/>
        <v>36.966666666666669</v>
      </c>
      <c r="L84" s="30">
        <v>73.099999999999994</v>
      </c>
      <c r="M84" s="31">
        <f t="shared" si="9"/>
        <v>55.033333333333331</v>
      </c>
      <c r="N84" s="37">
        <v>1</v>
      </c>
    </row>
    <row r="85" spans="1:14" s="5" customFormat="1" ht="21" customHeight="1">
      <c r="A85" s="28" t="s">
        <v>230</v>
      </c>
      <c r="B85" s="28" t="s">
        <v>231</v>
      </c>
      <c r="C85" s="28" t="s">
        <v>11</v>
      </c>
      <c r="D85" s="28" t="s">
        <v>6</v>
      </c>
      <c r="E85" s="15" t="s">
        <v>227</v>
      </c>
      <c r="F85" s="28" t="s">
        <v>199</v>
      </c>
      <c r="G85" s="16">
        <v>63.5</v>
      </c>
      <c r="H85" s="16">
        <v>41.3</v>
      </c>
      <c r="I85" s="28"/>
      <c r="J85" s="28">
        <v>104.8</v>
      </c>
      <c r="K85" s="24">
        <f t="shared" si="10"/>
        <v>34.93333333333333</v>
      </c>
      <c r="L85" s="25">
        <v>71.2</v>
      </c>
      <c r="M85" s="23">
        <f>J85/6+L85/2</f>
        <v>53.066666666666663</v>
      </c>
      <c r="N85" s="10">
        <v>1</v>
      </c>
    </row>
    <row r="86" spans="1:14" s="2" customFormat="1" ht="21" customHeight="1">
      <c r="A86" s="27" t="s">
        <v>232</v>
      </c>
      <c r="B86" s="27" t="s">
        <v>233</v>
      </c>
      <c r="C86" s="27" t="s">
        <v>11</v>
      </c>
      <c r="D86" s="27" t="s">
        <v>6</v>
      </c>
      <c r="E86" s="13" t="s">
        <v>227</v>
      </c>
      <c r="F86" s="27" t="s">
        <v>205</v>
      </c>
      <c r="G86" s="14">
        <v>87</v>
      </c>
      <c r="H86" s="14">
        <v>65.099999999999994</v>
      </c>
      <c r="I86" s="27"/>
      <c r="J86" s="27">
        <v>152.1</v>
      </c>
      <c r="K86" s="29">
        <f t="shared" si="10"/>
        <v>50.699999999999996</v>
      </c>
      <c r="L86" s="30">
        <v>76.5</v>
      </c>
      <c r="M86" s="31">
        <f>J86/6+L86/2</f>
        <v>63.599999999999994</v>
      </c>
      <c r="N86" s="33">
        <v>1</v>
      </c>
    </row>
    <row r="87" spans="1:14" ht="42" customHeight="1">
      <c r="A87" s="41" t="s">
        <v>252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</sheetData>
  <mergeCells count="16">
    <mergeCell ref="F3:F4"/>
    <mergeCell ref="G3:K3"/>
    <mergeCell ref="N61:N64"/>
    <mergeCell ref="N78:N80"/>
    <mergeCell ref="A87:N87"/>
    <mergeCell ref="A2:N2"/>
    <mergeCell ref="L3:L4"/>
    <mergeCell ref="M3:M4"/>
    <mergeCell ref="N8:N9"/>
    <mergeCell ref="N12:N13"/>
    <mergeCell ref="A3:A4"/>
    <mergeCell ref="B3:B4"/>
    <mergeCell ref="C3:C4"/>
    <mergeCell ref="D3:D4"/>
    <mergeCell ref="N3:N4"/>
    <mergeCell ref="E3:E4"/>
  </mergeCells>
  <phoneticPr fontId="1" type="noConversion"/>
  <pageMargins left="0.59055118110236227" right="0.59055118110236227" top="0.59055118110236227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考核</vt:lpstr>
      <vt:lpstr>考核!Print_Area</vt:lpstr>
      <vt:lpstr>考核!Print_Titles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2019-08-01T09:41:05Z</cp:lastPrinted>
  <dcterms:created xsi:type="dcterms:W3CDTF">2019-05-17T12:08:00Z</dcterms:created>
  <dcterms:modified xsi:type="dcterms:W3CDTF">2019-08-01T09:41:10Z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