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345"/>
  </bookViews>
  <sheets>
    <sheet name="Sheet1" sheetId="1" r:id="rId1"/>
  </sheets>
  <definedNames>
    <definedName name="_xlnm._FilterDatabase" localSheetId="0" hidden="1">Sheet1!$A$2:$IT$2</definedName>
    <definedName name="_xlnm.Print_Area" localSheetId="0">Sheet1!$A$1:$F$25</definedName>
    <definedName name="_xlnm.Print_Titles" localSheetId="0">Sheet1!$1:$2</definedName>
  </definedNames>
  <calcPr calcId="145621"/>
</workbook>
</file>

<file path=xl/calcChain.xml><?xml version="1.0" encoding="utf-8"?>
<calcChain xmlns="http://schemas.openxmlformats.org/spreadsheetml/2006/main">
  <c r="D24" i="1" l="1"/>
  <c r="D17" i="1"/>
  <c r="D14" i="1"/>
  <c r="D9" i="1"/>
  <c r="D5" i="1"/>
  <c r="D25" i="1" l="1"/>
</calcChain>
</file>

<file path=xl/sharedStrings.xml><?xml version="1.0" encoding="utf-8"?>
<sst xmlns="http://schemas.openxmlformats.org/spreadsheetml/2006/main" count="75" uniqueCount="68">
  <si>
    <t>西安国际陆港投资发展集团有限公司下属子公司2019年招聘岗位一览表</t>
  </si>
  <si>
    <t>序号</t>
  </si>
  <si>
    <t>公司</t>
  </si>
  <si>
    <t>需求岗位</t>
  </si>
  <si>
    <t>招聘人数</t>
  </si>
  <si>
    <t>岗位职责</t>
  </si>
  <si>
    <t>任职条件</t>
  </si>
  <si>
    <t>保税公司</t>
  </si>
  <si>
    <t>场站运营岗</t>
  </si>
  <si>
    <t>1.统筹场站货物工作安排和日常管理工作；
2.负责场站货物库区管理；
3.优化工作流程，提高场站货物卸车归位的时效；
4.协调处理场站货物异常问题；
5.负责场站操作人员和仓管员的管理和工作安排。</t>
  </si>
  <si>
    <t>1.全日制大学本科及以上学历，英语、俄语、德语等外语类专业，或其他专业必须具有海外学习或工作经历，外语听说读写能力强；
2.具有3年以上国际货代物流企业、知名外企或集装箱管理、海运、铁路、管道运输工作经验优先；
3.能适应国内外出差，接受外派海外工作者优先；
4.具备良好的计划、管理、沟通和协调能力，责任心强，有较强的团队合作意识。</t>
  </si>
  <si>
    <t>口岸业务运营岗</t>
  </si>
  <si>
    <t>1.负责产业研究及应用，市场拓展及业务协调；                         
2.负责报关、报检等相关业务并推进其开展，拓展公司贸易增值服务； 
3.负责肉类、整车及粮食等各类指定口岸的运营相关业务以及跨境电商进口业务；
4.负责协助企业开展投融资相关业务，能够为企业提出合理化投融资解决方案。</t>
  </si>
  <si>
    <t>1.全日制大学本科及以上学历，英语、俄语、德语等外语类专业，或其他专业必须具有海外学习或工作经历，外语听说读写能力强；
2.能适应国内外出差，接受外派海外工作者优先；
3.具有口岸业务运营从业经验者或相关外企工作经验者优先；
4.具备良好的沟通表达能力，有较强的执行力及服务意识。</t>
  </si>
  <si>
    <t>合计</t>
  </si>
  <si>
    <t>保税公司共计招聘2个岗位，共计招聘4人。</t>
  </si>
  <si>
    <t>多联公司</t>
  </si>
  <si>
    <t>线路操作岗</t>
  </si>
  <si>
    <t>1.全程对接境外代理，安排发运相关事宜；
2.与境外代理沟通、确认班列发运费用产生合理性，及时处置班列发运过程中遇到的问题；
3.负责做好境外分拨、派送、转运等全程服务；
4.监控并跟踪班列全程发运运踪，配合做好结算工作。</t>
  </si>
  <si>
    <t>1.全日制大学本科及以上学历，英语、俄语、德语等外语专业，或其他专业必须具有海外学习或工作经历，外语听说读写能力强；  
2.具有3年以上国际货代物流企业或外企相关工作经验优先；
3.集装箱管理、海运、铁路、管道运输从业经验者优先；
4.有国际货运班列、中欧班列平台公司从业经验优先；
5.能适应国内外出差，接受外派海外工作者优先。</t>
  </si>
  <si>
    <t>口岸关务岗</t>
  </si>
  <si>
    <t>1.对接客户收集审核关务资料、报关委托书及其他可能需要的材料，如协议、手册、外汇核销单、商检证书、许可证、转关关封、报关要素说明等；
2.配合海关、商检和铁路审核，并协调托运方进行答疑；
3.对接海关报关报检工作。</t>
  </si>
  <si>
    <t>1.全日制大学本科及以上学历，英语、俄语、德语等外语类专业，或其他专业必须具有海外学习或工作经历，外语听说读写能力强；
2.具有3年以上国际物流企业相关工作经验，具有关务系统的应用知识，熟悉电脑操作优先；
3.能适应国内外出差，接受外派海外工作者优先；
4.工作积极，灵活严谨，执行力强，有较强的纪律性和责任感。</t>
  </si>
  <si>
    <t>市场开发岗</t>
  </si>
  <si>
    <t>1.国内外市场的国际物流运输订舱业务，主要包括：货源组织、询价报价、境外新客户的开发等；
2.针对国内外主要客户编制综合物流解决方案；
3.协助分析并确定国内外市场需求，引导制定公司相关政策；</t>
  </si>
  <si>
    <t>1.全日制大学本科及以上学历，英语、俄语、德语等外语专业，或其他专业必须具有海外学习或工作经历，外语听说读写能力强；
2.能适应国内外出差，接受外派海外工作者优先；                                 
3.拥有业内客户资源者优先。</t>
  </si>
  <si>
    <t>多联公司共计招聘3个岗位，共计招聘6人。</t>
  </si>
  <si>
    <t>产业公司</t>
  </si>
  <si>
    <t>建筑设计师</t>
  </si>
  <si>
    <t>1.负责项目建筑方案的设计策划；
2.负责各阶段建筑专业设计管理，技术文件编写；
3.负责建筑专业图纸审核，指导设计院进行图纸设计，控制设计进度与质量；
4.对项目实施全过程提供专业技术服务与支持。</t>
  </si>
  <si>
    <t>1.全日制大学本科及以上学历，建筑学专业；
2.3年以上设计院建筑设计工作经验，有房地产建筑设计管理、产品研发等相关工作经验者优先；
3.熟悉建筑设计、房地产开发流程，掌握建筑设计工作业务知识，了解国家及行业的标准及规范；
4.具有较强的本专业图纸审查能力。</t>
  </si>
  <si>
    <t>结构设计师</t>
  </si>
  <si>
    <t>1.负责项目结构方案的确定；
2.负责各阶段结构专业设计管理，技术文件编写；
3.负责结构专业图纸审核，指导设计院进行图纸设计，控制设计进度与质量；
4.对项目实施全过程提供专业技术服务与支持。</t>
  </si>
  <si>
    <t>1.全日制大学本科及以上学历，土木工程专业；
2.具有3年以上设计院结构设计工作经验，有房地产结构设计管理、产品研发等相关工作经验者优先；
3.熟悉建筑设计、房地产开发流程，掌握结构设计工作业务知识，了解国家及行业的标准及规范；
4.具有较强的本专业图纸审查能力。</t>
  </si>
  <si>
    <t>土建造价工程师</t>
  </si>
  <si>
    <t>1.依据公司的发展战略和年度经营计划，在项目投资策划阶段、图纸设计阶段、招投标阶段、工程实施阶段以及工程竣工结算阶段，为公司项目提供土建成本费用相关的经济指标，确定成本费用的控制目标，确保公司年度目标的达成；
2.负责日常土建工程的预（决）算，为工程招标提供工程量清单。</t>
  </si>
  <si>
    <t>1.全日制本科及以上学历，建筑、工程或造价管理类专业；
2.具有3年以上工作经验，具有完整的不少于10万m²以上项目工程全流程造价工作业绩；                                          
3.熟悉工程施工等相关专业工艺及流程，熟悉相关造价法律、法规政策，能熟练使用工程造价算量及计价软件，熟悉清单计价规范，能熟练编制工程量清单；
4.持有注册造价师证书者优先。</t>
  </si>
  <si>
    <t>装修管理岗</t>
  </si>
  <si>
    <t>1.全面负责公司装修项目施工的技术把关、审核，质量监督、安全管理工作；
2.负责专业技术方面的政策、法规及标准的贯彻执行； 
3.落实各专业、各系统施工图纸，审核施工图纸设计深度和质量，参与修改方案，深化设计； 
4.负责监督各装修项目进度和质量管理；                                                   5.组织装修工程各阶段验收及移交工作。</t>
  </si>
  <si>
    <t>1.全日制大学本科及以上学历，建筑工程类相关专业；
2.具有大、中型装修项目的现场管理经验，熟悉空调、灯光、音响等设施设备的管理，装修管理岗位工作2年以上；
3.具有较强的项目装修管理、解决各类技术问题的能力；
4.敬业踏实，细心严谨，有良好的职业道德素养和团队精神。</t>
  </si>
  <si>
    <t>产业公司共计招聘4个岗位，共计招聘4人。</t>
  </si>
  <si>
    <t>滨港公司</t>
  </si>
  <si>
    <t>土建工程师</t>
  </si>
  <si>
    <t>1.负责现场施工管理；
2.负责现场“七通一平”；负责项目土建工程的质量、进度、成本、安全文明施工、信息管理、现场技术指导；                                                                                             3.负责施工现场相关专业资料管理；
4.参与工程招标，材料认质认价，进度款初审等工作；                                                                                                                                             5.参与工程分部分项及竣工验收工作。</t>
  </si>
  <si>
    <t>1.全日制大学本科及以上学历，建筑、工民建、土木工程类相关专业；
2.具有房地产工程管理3年以上工作经验或同职位工作3年以上；
3.具有中级以上工程师职称，一级注册建造师优先；
4.熟悉施工管理和现场管理，沟通能力强，责任心强，爱岗敬业，工作细心。</t>
  </si>
  <si>
    <t>综合文秘岗</t>
  </si>
  <si>
    <t>1.负责拟定公司行政类相关规章制度并监督执行；
2.负责公司各类综合材料的撰写、重要会议和大型活动的组织及会议决定事项的督查督办工作；
3.负责公司对外接待及宣传，各类活动的策划、组织；
4.负责文件收发、流转、归档、公司及部门档案的管理；
5.负责公司党建、纪检、工会、妇联等工作；
6.负责公司印鉴管理，证照保管及年审等综合管理工作。</t>
  </si>
  <si>
    <r>
      <t>1.全日制</t>
    </r>
    <r>
      <rPr>
        <sz val="10"/>
        <color theme="1"/>
        <rFont val="宋体"/>
        <family val="3"/>
        <charset val="134"/>
      </rPr>
      <t>大学本科及以上学历，中文、法律、新闻、行政管理类相关专业；
2.3年以上相关工作经验，能够熟练起草各类综合性材料，具有较强的文字写作能力；</t>
    </r>
    <r>
      <rPr>
        <sz val="10"/>
        <rFont val="宋体"/>
        <family val="3"/>
        <charset val="134"/>
      </rPr>
      <t xml:space="preserve">
3.有集团公司或大型国企及开发区行政从业经验者优先；
4.具有较强的沟通协调能力，工作积极、主动。</t>
    </r>
  </si>
  <si>
    <t>滨港公司共计招聘2个岗位，共计招聘5人。</t>
  </si>
  <si>
    <t>园林公司</t>
  </si>
  <si>
    <t>合同预算</t>
  </si>
  <si>
    <t>1.主要从事招投标、合同管理工作，以及园林景观绿化造价的成本控制；
2.拟定招标文件（竞谈文件或询价文件），组织招标采购工作，完善、整理资料后归档；
3.根据合同管理事项和公司制度，拟定或审核合同文件，履行合同管理程序；
4.协助对各项目成本进行动态管理，分析动态成本变化，提出成本控制建议，总结成本管理经验，建立成本控制数据库； 
5.对接审计及法务，提前对经营管理风险进行防范。</t>
  </si>
  <si>
    <t>1.全日制大学本科及以上学历，工程类相关专业；                                                    2.3年以上相关工作经验，熟悉相关造价法律、法规政策，能够独立完成园林景观工程造价，能熟练编制工程量清单、使用工程造价算量及计价软件；                                                                                                    3.具有招投标、合同管理、成本控制工作经验，或招标师、中级造价员证书者优先；
4.具有较强的沟通协调能力，工作积极、主动。</t>
  </si>
  <si>
    <t>愿景公司</t>
  </si>
  <si>
    <t>1.为各开发项目前期提供本专业成本费用相关的经济指标；
2.编制本专业建造成本费用控制目标，对设计院提供方案的经济合理性进行监督控制；
3.建立本专业工程成本费用的目标体系，确定工程各单项成本的控制目标；确定工程招标限价，协助工程招标；
4.参与本专业工程设计变更的审查，工程现场签证的审核，负责工程进度款核算；
5.收集整理项目结算所需的原始材料，核定工程最终造价，负责对本专业工程项目成本有关的信息资料、档案的收集与管理。</t>
  </si>
  <si>
    <r>
      <rPr>
        <sz val="10"/>
        <rFont val="宋体"/>
        <family val="3"/>
        <charset val="134"/>
        <scheme val="major"/>
      </rPr>
      <t xml:space="preserve">1.全日制大学本科及以上学历，建筑、工程、造价管理等相关专业；                                                                                     </t>
    </r>
    <r>
      <rPr>
        <sz val="10"/>
        <color rgb="FF000000"/>
        <rFont val="宋体"/>
        <family val="3"/>
        <charset val="134"/>
      </rPr>
      <t>2.具有3年以上房地产企业或造价咨询企业工作经历，有完整的不少于10万㎡以上项目工程全流程造价工作业绩或中级及以上专业职称优先；
3.熟悉工程施工及相关专业工艺、流程，相关造价法律、法规政策，能熟练使用工程造价算量及计价软件，熟悉清单计价规范，能熟练编制工程量清单；
4.踏实、稳重、责任心强，有较好的沟通能力和团队合作精神。</t>
    </r>
  </si>
  <si>
    <t>1.负责项目施工现场施工协调管理，指导监理公司、施工单位的相关工作，确保工程进度及质量达到要求；   
2.负责编制项目土建工程管理流程文件、工程管理作业指导书等；                                     3.参与本专业工程招标文件技术部分的编写；                                          4.参与审查施工组织设计、施工图纸技术交底，提出相关专业性意见；                                                                            5.按照施工建设规范，对设计提出优化建议，监管项目的施工达到设计要求。</t>
  </si>
  <si>
    <t>电气工程师</t>
  </si>
  <si>
    <t>1.负责工程前期临时用电以及正式用电的报审、安装工作；
2.负责与设计单位、政府部门（供电局、电信局等）协调确定供电、电视、电话的进户线位置以及容量；
3.负责强、弱电施工图纸的会审，提出合理化建议，控制工程成本，督促优化设计；
4.负责工程变更、洽商、签证审核以及配合预算部门的预决算工作；
5.负责督导工程进度、质量、安全，全面掌握施工情况。</t>
  </si>
  <si>
    <t>1.全日制大学本科及以上学历，电气类相关专业；
2.具有3年以上房地产公司电气工程施工管理经验或中级以上专业职称优先；
3.熟悉国家建筑工程技术和质量规范及相关标准，具备专业技术能力，熟悉工程现场管理；
4.具有良好的组织管理和沟通协调能力。</t>
  </si>
  <si>
    <t>暖通工程师</t>
  </si>
  <si>
    <t>1.负责编写暖通施工工程方案，并监督方案的实施；
2.项目建设过程中负责与设计单位进行技术沟通、协调等工作；
3.对工程项目中的水暖工程进行监督和管理，做好技术指导和监督工作；
4.审核相关设备材料，对暖通设备的选用提供专业意见；
5.配合监理公司参加重要工序、部位的验收及项目工程竣工初验和竣工验收。</t>
  </si>
  <si>
    <t>1.全日制大学本科及以上学历，暖通相关专业； 
2.具有3年以上项目施工或开发企业暖通工作经验，或中级以上专业职称优先；                                                                        3.熟悉专业设计、施工规范，熟练使用CAD软件；      
4.具有良好的沟通、协调能力，丰富的现场协调能力、良好的团队精神与敬业精神。</t>
  </si>
  <si>
    <t>愿景公司共计招聘4个岗位，招聘5人。</t>
  </si>
  <si>
    <t>共计</t>
  </si>
  <si>
    <r>
      <t>园林公司共计招聘1个岗位，共计招聘</t>
    </r>
    <r>
      <rPr>
        <b/>
        <sz val="10"/>
        <rFont val="宋体"/>
        <family val="3"/>
        <charset val="134"/>
      </rPr>
      <t>1</t>
    </r>
    <r>
      <rPr>
        <b/>
        <sz val="10"/>
        <rFont val="宋体"/>
        <family val="3"/>
        <charset val="134"/>
      </rPr>
      <t>人。</t>
    </r>
    <phoneticPr fontId="18" type="noConversion"/>
  </si>
  <si>
    <r>
      <rPr>
        <b/>
        <sz val="10"/>
        <color theme="1"/>
        <rFont val="宋体"/>
        <family val="3"/>
        <charset val="134"/>
        <scheme val="minor"/>
      </rPr>
      <t>本次招聘共计招聘</t>
    </r>
    <r>
      <rPr>
        <b/>
        <sz val="10"/>
        <rFont val="宋体"/>
        <family val="3"/>
        <charset val="134"/>
        <scheme val="minor"/>
      </rPr>
      <t>16个</t>
    </r>
    <r>
      <rPr>
        <b/>
        <sz val="10"/>
        <color theme="1"/>
        <rFont val="宋体"/>
        <family val="3"/>
        <charset val="134"/>
        <scheme val="minor"/>
      </rPr>
      <t>岗位，共计招聘25人。</t>
    </r>
    <phoneticPr fontId="18" type="noConversion"/>
  </si>
  <si>
    <t>1.全日制大学本科及以上学历，工民建相关专业；
2.具有3年以上项目施工现场管理工作经验或中级及以上专业职称优先；                    3.熟悉施工管理和有关土建的施工规范，掌握装修、建筑结构等专业知识，有良好的成本、质量、安全意识；
4.具有良好的沟通、协调能力，丰富的现场协调能力、良好的团队精神与敬业精神。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</si>
</sst>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宋体"/>
      <charset val="134"/>
      <scheme val="minor"/>
    </font>
    <font>
      <sz val="20"/>
      <color theme="1"/>
      <name val="宋体"/>
      <family val="3"/>
      <charset val="134"/>
      <scheme val="minor"/>
    </font>
    <font>
      <b/>
      <sz val="14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20"/>
      <name val="方正小标宋简体"/>
      <charset val="134"/>
    </font>
    <font>
      <sz val="10"/>
      <color indexed="8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  <scheme val="major"/>
    </font>
    <font>
      <b/>
      <sz val="10"/>
      <color theme="1"/>
      <name val="宋体"/>
      <family val="3"/>
      <charset val="134"/>
    </font>
    <font>
      <sz val="12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</cellStyleXfs>
  <cellXfs count="5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/>
    <xf numFmtId="0" fontId="7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4" fillId="0" borderId="0" xfId="0" applyFont="1" applyAlignment="1"/>
    <xf numFmtId="0" fontId="6" fillId="0" borderId="0" xfId="0" applyFont="1" applyFill="1" applyAlignment="1"/>
    <xf numFmtId="0" fontId="4" fillId="0" borderId="0" xfId="0" applyFont="1">
      <alignment vertical="center"/>
    </xf>
    <xf numFmtId="0" fontId="2" fillId="0" borderId="1" xfId="3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1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3" applyFont="1" applyFill="1" applyBorder="1" applyAlignment="1">
      <alignment horizontal="left" vertical="center" wrapText="1"/>
    </xf>
    <xf numFmtId="0" fontId="6" fillId="0" borderId="2" xfId="3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4" fillId="0" borderId="0" xfId="0" applyFont="1" applyFill="1" applyAlignment="1"/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Fill="1" applyAlignment="1"/>
    <xf numFmtId="0" fontId="1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6" fillId="0" borderId="2" xfId="3" applyNumberFormat="1" applyFont="1" applyFill="1" applyBorder="1" applyAlignment="1">
      <alignment horizontal="center" vertical="center" wrapText="1"/>
    </xf>
    <xf numFmtId="0" fontId="6" fillId="0" borderId="3" xfId="3" applyNumberFormat="1" applyFont="1" applyFill="1" applyBorder="1" applyAlignment="1">
      <alignment horizontal="center" vertical="center" wrapText="1"/>
    </xf>
    <xf numFmtId="0" fontId="6" fillId="0" borderId="4" xfId="3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4">
    <cellStyle name="常规" xfId="0" builtinId="0"/>
    <cellStyle name="常规 10" xfId="2"/>
    <cellStyle name="常规 3" xfId="3"/>
    <cellStyle name="常规 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25"/>
  <sheetViews>
    <sheetView tabSelected="1" zoomScale="90" zoomScaleNormal="90" workbookViewId="0">
      <selection sqref="A1:F1"/>
    </sheetView>
  </sheetViews>
  <sheetFormatPr defaultColWidth="9" defaultRowHeight="13.5"/>
  <cols>
    <col min="1" max="1" width="6.875" customWidth="1"/>
    <col min="2" max="2" width="11.125" customWidth="1"/>
    <col min="3" max="3" width="21" customWidth="1"/>
    <col min="4" max="4" width="12" customWidth="1"/>
    <col min="5" max="5" width="63.125" customWidth="1"/>
    <col min="6" max="6" width="63.75" customWidth="1"/>
  </cols>
  <sheetData>
    <row r="1" spans="1:254" s="1" customFormat="1" ht="25.5">
      <c r="A1" s="53" t="s">
        <v>0</v>
      </c>
      <c r="B1" s="53"/>
      <c r="C1" s="53"/>
      <c r="D1" s="53"/>
      <c r="E1" s="53"/>
      <c r="F1" s="53"/>
    </row>
    <row r="2" spans="1:254" s="2" customFormat="1" ht="33.950000000000003" customHeight="1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IK2" s="38"/>
      <c r="IL2" s="38"/>
      <c r="IM2" s="38"/>
      <c r="IN2" s="38"/>
      <c r="IO2" s="38"/>
      <c r="IP2" s="38"/>
      <c r="IQ2" s="38"/>
      <c r="IR2" s="38"/>
    </row>
    <row r="3" spans="1:254" s="3" customFormat="1" ht="102" customHeight="1">
      <c r="A3" s="16">
        <v>1</v>
      </c>
      <c r="B3" s="42" t="s">
        <v>7</v>
      </c>
      <c r="C3" s="17" t="s">
        <v>8</v>
      </c>
      <c r="D3" s="18">
        <v>2</v>
      </c>
      <c r="E3" s="19" t="s">
        <v>9</v>
      </c>
      <c r="F3" s="19" t="s">
        <v>10</v>
      </c>
    </row>
    <row r="4" spans="1:254" s="3" customFormat="1" ht="84" customHeight="1">
      <c r="A4" s="16">
        <v>2</v>
      </c>
      <c r="B4" s="42"/>
      <c r="C4" s="17" t="s">
        <v>11</v>
      </c>
      <c r="D4" s="18">
        <v>2</v>
      </c>
      <c r="E4" s="19" t="s">
        <v>12</v>
      </c>
      <c r="F4" s="19" t="s">
        <v>13</v>
      </c>
    </row>
    <row r="5" spans="1:254" s="4" customFormat="1" ht="24.95" customHeight="1">
      <c r="A5" s="51" t="s">
        <v>14</v>
      </c>
      <c r="B5" s="51"/>
      <c r="C5" s="51"/>
      <c r="D5" s="20">
        <f>SUM(D3:D4)</f>
        <v>4</v>
      </c>
      <c r="E5" s="51" t="s">
        <v>15</v>
      </c>
      <c r="F5" s="51"/>
    </row>
    <row r="6" spans="1:254" s="5" customFormat="1" ht="81" customHeight="1">
      <c r="A6" s="16">
        <v>1</v>
      </c>
      <c r="B6" s="43" t="s">
        <v>16</v>
      </c>
      <c r="C6" s="21" t="s">
        <v>17</v>
      </c>
      <c r="D6" s="22">
        <v>2</v>
      </c>
      <c r="E6" s="23" t="s">
        <v>18</v>
      </c>
      <c r="F6" s="23" t="s">
        <v>19</v>
      </c>
    </row>
    <row r="7" spans="1:254" s="3" customFormat="1" ht="96" customHeight="1">
      <c r="A7" s="16">
        <v>2</v>
      </c>
      <c r="B7" s="44"/>
      <c r="C7" s="17" t="s">
        <v>20</v>
      </c>
      <c r="D7" s="18">
        <v>2</v>
      </c>
      <c r="E7" s="19" t="s">
        <v>21</v>
      </c>
      <c r="F7" s="19" t="s">
        <v>22</v>
      </c>
    </row>
    <row r="8" spans="1:254" s="6" customFormat="1" ht="89.1" customHeight="1">
      <c r="A8" s="16">
        <v>3</v>
      </c>
      <c r="B8" s="45"/>
      <c r="C8" s="24" t="s">
        <v>23</v>
      </c>
      <c r="D8" s="18">
        <v>2</v>
      </c>
      <c r="E8" s="25" t="s">
        <v>24</v>
      </c>
      <c r="F8" s="26" t="s">
        <v>25</v>
      </c>
    </row>
    <row r="9" spans="1:254" s="4" customFormat="1" ht="24.95" customHeight="1">
      <c r="A9" s="51" t="s">
        <v>14</v>
      </c>
      <c r="B9" s="51"/>
      <c r="C9" s="51"/>
      <c r="D9" s="20">
        <f>SUM(D6:D8)</f>
        <v>6</v>
      </c>
      <c r="E9" s="51" t="s">
        <v>26</v>
      </c>
      <c r="F9" s="51"/>
    </row>
    <row r="10" spans="1:254" s="7" customFormat="1" ht="81" customHeight="1">
      <c r="A10" s="27">
        <v>1</v>
      </c>
      <c r="B10" s="46" t="s">
        <v>27</v>
      </c>
      <c r="C10" s="28" t="s">
        <v>28</v>
      </c>
      <c r="D10" s="28">
        <v>1</v>
      </c>
      <c r="E10" s="29" t="s">
        <v>29</v>
      </c>
      <c r="F10" s="29" t="s">
        <v>30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</row>
    <row r="11" spans="1:254" s="7" customFormat="1" ht="81" customHeight="1">
      <c r="A11" s="27">
        <v>2</v>
      </c>
      <c r="B11" s="47"/>
      <c r="C11" s="28" t="s">
        <v>31</v>
      </c>
      <c r="D11" s="28">
        <v>1</v>
      </c>
      <c r="E11" s="29" t="s">
        <v>32</v>
      </c>
      <c r="F11" s="29" t="s">
        <v>33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</row>
    <row r="12" spans="1:254" s="7" customFormat="1" ht="95.1" customHeight="1">
      <c r="A12" s="27">
        <v>3</v>
      </c>
      <c r="B12" s="47"/>
      <c r="C12" s="28" t="s">
        <v>34</v>
      </c>
      <c r="D12" s="28">
        <v>1</v>
      </c>
      <c r="E12" s="29" t="s">
        <v>35</v>
      </c>
      <c r="F12" s="29" t="s">
        <v>36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</row>
    <row r="13" spans="1:254" s="7" customFormat="1" ht="96" customHeight="1">
      <c r="A13" s="27">
        <v>4</v>
      </c>
      <c r="B13" s="48"/>
      <c r="C13" s="27" t="s">
        <v>37</v>
      </c>
      <c r="D13" s="27">
        <v>1</v>
      </c>
      <c r="E13" s="29" t="s">
        <v>38</v>
      </c>
      <c r="F13" s="29" t="s">
        <v>39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</row>
    <row r="14" spans="1:254" s="8" customFormat="1" ht="24.95" customHeight="1">
      <c r="A14" s="51" t="s">
        <v>14</v>
      </c>
      <c r="B14" s="51"/>
      <c r="C14" s="51"/>
      <c r="D14" s="20">
        <f>SUM(D10:D13)</f>
        <v>4</v>
      </c>
      <c r="E14" s="51" t="s">
        <v>40</v>
      </c>
      <c r="F14" s="51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</row>
    <row r="15" spans="1:254" s="9" customFormat="1" ht="108" customHeight="1">
      <c r="A15" s="27">
        <v>1</v>
      </c>
      <c r="B15" s="49" t="s">
        <v>41</v>
      </c>
      <c r="C15" s="28" t="s">
        <v>42</v>
      </c>
      <c r="D15" s="28">
        <v>2</v>
      </c>
      <c r="E15" s="29" t="s">
        <v>43</v>
      </c>
      <c r="F15" s="29" t="s">
        <v>44</v>
      </c>
      <c r="IR15" s="7"/>
      <c r="IS15" s="7"/>
      <c r="IT15" s="7"/>
    </row>
    <row r="16" spans="1:254" s="9" customFormat="1" ht="108" customHeight="1">
      <c r="A16" s="27">
        <v>2</v>
      </c>
      <c r="B16" s="50"/>
      <c r="C16" s="28" t="s">
        <v>45</v>
      </c>
      <c r="D16" s="27">
        <v>3</v>
      </c>
      <c r="E16" s="30" t="s">
        <v>46</v>
      </c>
      <c r="F16" s="30" t="s">
        <v>47</v>
      </c>
      <c r="IR16" s="7"/>
      <c r="IS16" s="7"/>
      <c r="IT16" s="7"/>
    </row>
    <row r="17" spans="1:254" s="10" customFormat="1" ht="24.95" customHeight="1">
      <c r="A17" s="51" t="s">
        <v>14</v>
      </c>
      <c r="B17" s="51"/>
      <c r="C17" s="51"/>
      <c r="D17" s="20">
        <f>SUM(D15:D16)</f>
        <v>5</v>
      </c>
      <c r="E17" s="51" t="s">
        <v>48</v>
      </c>
      <c r="F17" s="51"/>
      <c r="IR17" s="8"/>
      <c r="IS17" s="8"/>
      <c r="IT17" s="8"/>
    </row>
    <row r="18" spans="1:254" s="11" customFormat="1" ht="113.1" customHeight="1">
      <c r="A18" s="27">
        <v>1</v>
      </c>
      <c r="B18" s="31" t="s">
        <v>49</v>
      </c>
      <c r="C18" s="28" t="s">
        <v>50</v>
      </c>
      <c r="D18" s="27">
        <v>1</v>
      </c>
      <c r="E18" s="30" t="s">
        <v>51</v>
      </c>
      <c r="F18" s="30" t="s">
        <v>52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</row>
    <row r="19" spans="1:254" s="12" customFormat="1" ht="24.95" customHeight="1">
      <c r="A19" s="51" t="s">
        <v>14</v>
      </c>
      <c r="B19" s="51"/>
      <c r="C19" s="51"/>
      <c r="D19" s="20">
        <v>1</v>
      </c>
      <c r="E19" s="52" t="s">
        <v>65</v>
      </c>
      <c r="F19" s="51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</row>
    <row r="20" spans="1:254" s="13" customFormat="1" ht="144.94999999999999" customHeight="1">
      <c r="A20" s="27">
        <v>1</v>
      </c>
      <c r="B20" s="46" t="s">
        <v>53</v>
      </c>
      <c r="C20" s="28" t="s">
        <v>34</v>
      </c>
      <c r="D20" s="27">
        <v>2</v>
      </c>
      <c r="E20" s="34" t="s">
        <v>54</v>
      </c>
      <c r="F20" s="35" t="s">
        <v>55</v>
      </c>
    </row>
    <row r="21" spans="1:254" s="13" customFormat="1" ht="93.95" customHeight="1">
      <c r="A21" s="27">
        <v>2</v>
      </c>
      <c r="B21" s="47"/>
      <c r="C21" s="28" t="s">
        <v>42</v>
      </c>
      <c r="D21" s="27">
        <v>1</v>
      </c>
      <c r="E21" s="34" t="s">
        <v>56</v>
      </c>
      <c r="F21" s="34" t="s">
        <v>67</v>
      </c>
    </row>
    <row r="22" spans="1:254" s="13" customFormat="1" ht="96" customHeight="1">
      <c r="A22" s="27">
        <v>3</v>
      </c>
      <c r="B22" s="47"/>
      <c r="C22" s="28" t="s">
        <v>57</v>
      </c>
      <c r="D22" s="27">
        <v>1</v>
      </c>
      <c r="E22" s="34" t="s">
        <v>58</v>
      </c>
      <c r="F22" s="34" t="s">
        <v>59</v>
      </c>
    </row>
    <row r="23" spans="1:254" s="13" customFormat="1" ht="92.1" customHeight="1">
      <c r="A23" s="27">
        <v>4</v>
      </c>
      <c r="B23" s="48"/>
      <c r="C23" s="28" t="s">
        <v>60</v>
      </c>
      <c r="D23" s="27">
        <v>1</v>
      </c>
      <c r="E23" s="34" t="s">
        <v>61</v>
      </c>
      <c r="F23" s="34" t="s">
        <v>62</v>
      </c>
    </row>
    <row r="24" spans="1:254" s="14" customFormat="1" ht="24.95" customHeight="1">
      <c r="A24" s="39" t="s">
        <v>14</v>
      </c>
      <c r="B24" s="39"/>
      <c r="C24" s="39"/>
      <c r="D24" s="36">
        <f>SUM(D20:D23)</f>
        <v>5</v>
      </c>
      <c r="E24" s="39" t="s">
        <v>63</v>
      </c>
      <c r="F24" s="39"/>
    </row>
    <row r="25" spans="1:254" ht="24.95" customHeight="1">
      <c r="A25" s="40" t="s">
        <v>64</v>
      </c>
      <c r="B25" s="40"/>
      <c r="C25" s="40"/>
      <c r="D25" s="37">
        <f>SUM(D24,D19,D17,D14,D9,D5)</f>
        <v>25</v>
      </c>
      <c r="E25" s="41" t="s">
        <v>66</v>
      </c>
      <c r="F25" s="40"/>
    </row>
  </sheetData>
  <mergeCells count="20">
    <mergeCell ref="A1:F1"/>
    <mergeCell ref="A5:C5"/>
    <mergeCell ref="E5:F5"/>
    <mergeCell ref="A9:C9"/>
    <mergeCell ref="E9:F9"/>
    <mergeCell ref="A24:C24"/>
    <mergeCell ref="E24:F24"/>
    <mergeCell ref="A25:C25"/>
    <mergeCell ref="E25:F25"/>
    <mergeCell ref="B3:B4"/>
    <mergeCell ref="B6:B8"/>
    <mergeCell ref="B10:B13"/>
    <mergeCell ref="B15:B16"/>
    <mergeCell ref="B20:B23"/>
    <mergeCell ref="A14:C14"/>
    <mergeCell ref="E14:F14"/>
    <mergeCell ref="A17:C17"/>
    <mergeCell ref="E17:F17"/>
    <mergeCell ref="A19:C19"/>
    <mergeCell ref="E19:F19"/>
  </mergeCells>
  <phoneticPr fontId="18" type="noConversion"/>
  <printOptions horizontalCentered="1"/>
  <pageMargins left="0.39305555555555599" right="0.39305555555555599" top="0.39305555555555599" bottom="0.39305555555555599" header="0.29861111111111099" footer="0.29861111111111099"/>
  <pageSetup paperSize="9" scale="79" fitToHeight="0" orientation="landscape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ma.zeyo/马江_西_销售</cp:lastModifiedBy>
  <dcterms:created xsi:type="dcterms:W3CDTF">2006-09-13T11:21:00Z</dcterms:created>
  <dcterms:modified xsi:type="dcterms:W3CDTF">2019-07-27T02:05:50Z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