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4" windowHeight="9347" activeTab="0"/>
  </bookViews>
  <sheets>
    <sheet name="temp" sheetId="1" r:id="rId1"/>
  </sheets>
  <definedNames>
    <definedName name="_xlnm.Print_Titles" localSheetId="0">'temp'!$3:$3</definedName>
    <definedName name="_xlnm._FilterDatabase" localSheetId="0" hidden="1">'temp'!$A$3:$M$207</definedName>
  </definedNames>
  <calcPr fullCalcOnLoad="1"/>
</workbook>
</file>

<file path=xl/sharedStrings.xml><?xml version="1.0" encoding="utf-8"?>
<sst xmlns="http://schemas.openxmlformats.org/spreadsheetml/2006/main" count="1242" uniqueCount="701">
  <si>
    <t>附件1：</t>
  </si>
  <si>
    <t xml:space="preserve"> 2019年阳西县公开招聘政府聘员总成绩及拟体检人员名单</t>
  </si>
  <si>
    <t>报考单位</t>
  </si>
  <si>
    <t>职位代码</t>
  </si>
  <si>
    <t>报考职位</t>
  </si>
  <si>
    <t>准考证号</t>
  </si>
  <si>
    <t>姓名</t>
  </si>
  <si>
    <t>性别</t>
  </si>
  <si>
    <t>笔试成绩</t>
  </si>
  <si>
    <t>笔试折算成绩（占60%）</t>
  </si>
  <si>
    <t>面试成绩</t>
  </si>
  <si>
    <t>面试折算成绩（占40%）</t>
  </si>
  <si>
    <t>总成绩</t>
  </si>
  <si>
    <t>排名</t>
  </si>
  <si>
    <t>是否进入体检</t>
  </si>
  <si>
    <t>阳西县人民政府办公室</t>
  </si>
  <si>
    <t>4417245354803016</t>
  </si>
  <si>
    <t>普通聘员</t>
  </si>
  <si>
    <t>201906222913</t>
  </si>
  <si>
    <t>陈广坤</t>
  </si>
  <si>
    <t>女</t>
  </si>
  <si>
    <t>74.30</t>
  </si>
  <si>
    <t>是</t>
  </si>
  <si>
    <t>201906221728</t>
  </si>
  <si>
    <t>陈玉怡</t>
  </si>
  <si>
    <t>72.39</t>
  </si>
  <si>
    <t>201906223424</t>
  </si>
  <si>
    <t>林良婵</t>
  </si>
  <si>
    <t>71.42</t>
  </si>
  <si>
    <t>201906220622</t>
  </si>
  <si>
    <t>杜嘉琦</t>
  </si>
  <si>
    <t>62.13</t>
  </si>
  <si>
    <t>4417245354803017</t>
  </si>
  <si>
    <t>201906222926</t>
  </si>
  <si>
    <t>刘艳</t>
  </si>
  <si>
    <t>77.67</t>
  </si>
  <si>
    <t>201906223213</t>
  </si>
  <si>
    <t>李适茹</t>
  </si>
  <si>
    <t>71.87</t>
  </si>
  <si>
    <t>201906223112</t>
  </si>
  <si>
    <t>谭雅莲</t>
  </si>
  <si>
    <t>73.43</t>
  </si>
  <si>
    <t>阳西县人民法院</t>
  </si>
  <si>
    <t>4417245454803018</t>
  </si>
  <si>
    <t>201906221228</t>
  </si>
  <si>
    <t>陈君嫦</t>
  </si>
  <si>
    <t>78.46</t>
  </si>
  <si>
    <t>201906223317</t>
  </si>
  <si>
    <t>杜雪兰</t>
  </si>
  <si>
    <t>79.23</t>
  </si>
  <si>
    <t>201906221718</t>
  </si>
  <si>
    <t>黄星航</t>
  </si>
  <si>
    <t>男</t>
  </si>
  <si>
    <t>81.66</t>
  </si>
  <si>
    <t>201906223219</t>
  </si>
  <si>
    <t>韩宏宇</t>
  </si>
  <si>
    <t>201906220513</t>
  </si>
  <si>
    <t>关天俊</t>
  </si>
  <si>
    <t>80.64</t>
  </si>
  <si>
    <t>201906222904</t>
  </si>
  <si>
    <t>陈宣有</t>
  </si>
  <si>
    <t>78.66</t>
  </si>
  <si>
    <t>201906220514</t>
  </si>
  <si>
    <t>李柯桦</t>
  </si>
  <si>
    <t>77.89</t>
  </si>
  <si>
    <t>201906220602</t>
  </si>
  <si>
    <t>谢彤</t>
  </si>
  <si>
    <t>77.10</t>
  </si>
  <si>
    <t>201906222826</t>
  </si>
  <si>
    <t>李彩仪</t>
  </si>
  <si>
    <t>77.42</t>
  </si>
  <si>
    <t>缺考</t>
  </si>
  <si>
    <t>4417245454803019</t>
  </si>
  <si>
    <t>201906220909</t>
  </si>
  <si>
    <t>林大然</t>
  </si>
  <si>
    <t>77.45</t>
  </si>
  <si>
    <t>201906222829</t>
  </si>
  <si>
    <t>李孔浪</t>
  </si>
  <si>
    <t>76.38</t>
  </si>
  <si>
    <t>201906223405</t>
  </si>
  <si>
    <t>江选冠</t>
  </si>
  <si>
    <t>76.33</t>
  </si>
  <si>
    <t>阳西县财政局</t>
  </si>
  <si>
    <t>4417245554803027</t>
  </si>
  <si>
    <t>201906222321</t>
  </si>
  <si>
    <t>陈和海</t>
  </si>
  <si>
    <t>80.17</t>
  </si>
  <si>
    <t>201906220214</t>
  </si>
  <si>
    <t>黄明钦</t>
  </si>
  <si>
    <t>75.91</t>
  </si>
  <si>
    <t>201906221612</t>
  </si>
  <si>
    <t>李业森</t>
  </si>
  <si>
    <t>75.86</t>
  </si>
  <si>
    <t>4417245554803028</t>
  </si>
  <si>
    <t>201906221824</t>
  </si>
  <si>
    <t>谭章璇</t>
  </si>
  <si>
    <t>76.01</t>
  </si>
  <si>
    <t>201906220708</t>
  </si>
  <si>
    <t>王顿娣</t>
  </si>
  <si>
    <t>74.05</t>
  </si>
  <si>
    <t>201906222629</t>
  </si>
  <si>
    <t>黄青娥</t>
  </si>
  <si>
    <t>79.33</t>
  </si>
  <si>
    <t>阳西县人社局</t>
  </si>
  <si>
    <t>4417245654803029</t>
  </si>
  <si>
    <t>201906220628</t>
  </si>
  <si>
    <t>李孔钊</t>
  </si>
  <si>
    <t>81.61</t>
  </si>
  <si>
    <t>201906223209</t>
  </si>
  <si>
    <t>骆应祥</t>
  </si>
  <si>
    <t>80.37</t>
  </si>
  <si>
    <t>201906223123</t>
  </si>
  <si>
    <t>余积帆</t>
  </si>
  <si>
    <t>80.84</t>
  </si>
  <si>
    <t>4417245654803030</t>
  </si>
  <si>
    <t>201906221007</t>
  </si>
  <si>
    <t>林嘉欣</t>
  </si>
  <si>
    <t>201906221904</t>
  </si>
  <si>
    <t>张琼方</t>
  </si>
  <si>
    <t>74.67</t>
  </si>
  <si>
    <t>201906220526</t>
  </si>
  <si>
    <t>徐雪莲</t>
  </si>
  <si>
    <t>72.76</t>
  </si>
  <si>
    <t>阳西县委办公室</t>
  </si>
  <si>
    <t>4417245754803001</t>
  </si>
  <si>
    <t>201906222816</t>
  </si>
  <si>
    <t>陆一帆</t>
  </si>
  <si>
    <t>82.95</t>
  </si>
  <si>
    <t>201906223116</t>
  </si>
  <si>
    <t>郭明</t>
  </si>
  <si>
    <t>79.48</t>
  </si>
  <si>
    <t>201906221404</t>
  </si>
  <si>
    <t>叶水佳</t>
  </si>
  <si>
    <t>73.56</t>
  </si>
  <si>
    <t>4417245754803002</t>
  </si>
  <si>
    <t>201906221607</t>
  </si>
  <si>
    <t>黄蓉君</t>
  </si>
  <si>
    <t>76.23</t>
  </si>
  <si>
    <t>201906220117</t>
  </si>
  <si>
    <t>吴志飞</t>
  </si>
  <si>
    <t>75.39</t>
  </si>
  <si>
    <t>201906221724</t>
  </si>
  <si>
    <t>陶文宁</t>
  </si>
  <si>
    <t>74.10</t>
  </si>
  <si>
    <t>4417245754803003</t>
  </si>
  <si>
    <t>201906222927</t>
  </si>
  <si>
    <t>陈荣杰</t>
  </si>
  <si>
    <t>80.74</t>
  </si>
  <si>
    <t>201906222127</t>
  </si>
  <si>
    <t>江雄伟</t>
  </si>
  <si>
    <t>74.65</t>
  </si>
  <si>
    <t>阳西县委组织部</t>
  </si>
  <si>
    <t>4417245854803004</t>
  </si>
  <si>
    <t>201906222703</t>
  </si>
  <si>
    <t>黄琳</t>
  </si>
  <si>
    <t>201906222030</t>
  </si>
  <si>
    <t>陆明惠</t>
  </si>
  <si>
    <t>74.72</t>
  </si>
  <si>
    <t>201906220904</t>
  </si>
  <si>
    <t>潘思雅</t>
  </si>
  <si>
    <t>中共阳西县委宣传部</t>
  </si>
  <si>
    <t>4417245954803006</t>
  </si>
  <si>
    <t>201906220829</t>
  </si>
  <si>
    <t>梁妙莹</t>
  </si>
  <si>
    <t>201906221521</t>
  </si>
  <si>
    <t>梁莹</t>
  </si>
  <si>
    <t>70.21</t>
  </si>
  <si>
    <t>201906223021</t>
  </si>
  <si>
    <t>左乃芝</t>
  </si>
  <si>
    <t>67.21</t>
  </si>
  <si>
    <t>阳西县发展和改革局</t>
  </si>
  <si>
    <t>4417246054803020</t>
  </si>
  <si>
    <t>201906222524</t>
  </si>
  <si>
    <t>陈锦扬</t>
  </si>
  <si>
    <t>76.43</t>
  </si>
  <si>
    <t>201906220826</t>
  </si>
  <si>
    <t>罗钧元</t>
  </si>
  <si>
    <t>77.37</t>
  </si>
  <si>
    <t>201906223013</t>
  </si>
  <si>
    <t>钟木娟</t>
  </si>
  <si>
    <t>77.35</t>
  </si>
  <si>
    <t>201906222614</t>
  </si>
  <si>
    <t>吴维灿</t>
  </si>
  <si>
    <t>4417246054803021</t>
  </si>
  <si>
    <t>201906222507</t>
  </si>
  <si>
    <t>唐治</t>
  </si>
  <si>
    <t>79.70</t>
  </si>
  <si>
    <t>201906223402</t>
  </si>
  <si>
    <t>张樱桃</t>
  </si>
  <si>
    <t>76.21</t>
  </si>
  <si>
    <t>201906220105</t>
  </si>
  <si>
    <t>缪瑶华</t>
  </si>
  <si>
    <t>73.60</t>
  </si>
  <si>
    <t>阳西县工业和信息化局</t>
  </si>
  <si>
    <t>4417246254803023</t>
  </si>
  <si>
    <t>201906223422</t>
  </si>
  <si>
    <t>白官宁</t>
  </si>
  <si>
    <t>85.20</t>
  </si>
  <si>
    <t>201906220816</t>
  </si>
  <si>
    <t>岑枫</t>
  </si>
  <si>
    <t>201906221710</t>
  </si>
  <si>
    <t>简久然</t>
  </si>
  <si>
    <t>75.34</t>
  </si>
  <si>
    <t>4417246254803024</t>
  </si>
  <si>
    <t>201906223202</t>
  </si>
  <si>
    <t>谢格兰</t>
  </si>
  <si>
    <t>79.01</t>
  </si>
  <si>
    <t>201906222330</t>
  </si>
  <si>
    <t>彭嗣莹</t>
  </si>
  <si>
    <t>79.06</t>
  </si>
  <si>
    <t>201906222509</t>
  </si>
  <si>
    <t>陈颖尤</t>
  </si>
  <si>
    <t>76.28</t>
  </si>
  <si>
    <t>阳西县民政局</t>
  </si>
  <si>
    <t>4417246354803025</t>
  </si>
  <si>
    <t>201906220315</t>
  </si>
  <si>
    <t>邓家红</t>
  </si>
  <si>
    <t>74.99</t>
  </si>
  <si>
    <t>201906222917</t>
  </si>
  <si>
    <t>关春娴</t>
  </si>
  <si>
    <t>66.12</t>
  </si>
  <si>
    <t>201906221328</t>
  </si>
  <si>
    <t>李彩妹</t>
  </si>
  <si>
    <t>63.52</t>
  </si>
  <si>
    <t>阳西县自然资源局</t>
  </si>
  <si>
    <t>4417246454803032</t>
  </si>
  <si>
    <t>201906221428</t>
  </si>
  <si>
    <t>林志成</t>
  </si>
  <si>
    <t>75.76</t>
  </si>
  <si>
    <t>201906223029</t>
  </si>
  <si>
    <t>余佩颖</t>
  </si>
  <si>
    <t>76.75</t>
  </si>
  <si>
    <t>201906220616</t>
  </si>
  <si>
    <t>李艳</t>
  </si>
  <si>
    <t>71.10</t>
  </si>
  <si>
    <t>4417246454803034</t>
  </si>
  <si>
    <t>201906223124</t>
  </si>
  <si>
    <t>陈国翔</t>
  </si>
  <si>
    <t>201906221425</t>
  </si>
  <si>
    <t>陈俊君</t>
  </si>
  <si>
    <t>77.15</t>
  </si>
  <si>
    <t>201906220223</t>
  </si>
  <si>
    <t>于悦</t>
  </si>
  <si>
    <t>82.75</t>
  </si>
  <si>
    <t>阳西县住房和城乡建设局</t>
  </si>
  <si>
    <t>4417246554803035</t>
  </si>
  <si>
    <t>201906221913</t>
  </si>
  <si>
    <t>盛守双</t>
  </si>
  <si>
    <t>84.66</t>
  </si>
  <si>
    <t>201906222905</t>
  </si>
  <si>
    <t>陈思铭</t>
  </si>
  <si>
    <t>81.04</t>
  </si>
  <si>
    <t>201906220624</t>
  </si>
  <si>
    <t>许钊荣</t>
  </si>
  <si>
    <t>79.28</t>
  </si>
  <si>
    <t>4417246554803036</t>
  </si>
  <si>
    <t>201906222627</t>
  </si>
  <si>
    <t>陈世拯</t>
  </si>
  <si>
    <t>75.04</t>
  </si>
  <si>
    <t>阳西县委统战部</t>
  </si>
  <si>
    <t>4417246654803007</t>
  </si>
  <si>
    <t>201906220416</t>
  </si>
  <si>
    <t>姜文雅</t>
  </si>
  <si>
    <t>69.79</t>
  </si>
  <si>
    <t>201906222027</t>
  </si>
  <si>
    <t>曾昭枚</t>
  </si>
  <si>
    <t>72.34</t>
  </si>
  <si>
    <t>4417246654803008</t>
  </si>
  <si>
    <t>201906221018</t>
  </si>
  <si>
    <t>孔南岳</t>
  </si>
  <si>
    <t>201906221226</t>
  </si>
  <si>
    <t>曾子恩</t>
  </si>
  <si>
    <t>82.28</t>
  </si>
  <si>
    <t>201906222706</t>
  </si>
  <si>
    <t>陈观炜</t>
  </si>
  <si>
    <t>81.46</t>
  </si>
  <si>
    <t>阳西县委政法委</t>
  </si>
  <si>
    <t>4417246754803009</t>
  </si>
  <si>
    <t>201906221611</t>
  </si>
  <si>
    <t>洪苑珊</t>
  </si>
  <si>
    <t>85.97</t>
  </si>
  <si>
    <t>201906221108</t>
  </si>
  <si>
    <t>陈丁华</t>
  </si>
  <si>
    <t>80.99</t>
  </si>
  <si>
    <t>201906221503</t>
  </si>
  <si>
    <t>郑倩如</t>
  </si>
  <si>
    <t>201906220103</t>
  </si>
  <si>
    <t>林丽婉</t>
  </si>
  <si>
    <t>75.51</t>
  </si>
  <si>
    <t>201906220229</t>
  </si>
  <si>
    <t>叶萍萍</t>
  </si>
  <si>
    <t>201906222603</t>
  </si>
  <si>
    <t>莫起泽</t>
  </si>
  <si>
    <t>中共阳西县委机构编制委员会办公室</t>
  </si>
  <si>
    <t>4417246854803010</t>
  </si>
  <si>
    <t>201906220523</t>
  </si>
  <si>
    <t>冯宝慧</t>
  </si>
  <si>
    <t>71.30</t>
  </si>
  <si>
    <t>201906223222</t>
  </si>
  <si>
    <t>曾莹</t>
  </si>
  <si>
    <t>68.55</t>
  </si>
  <si>
    <t>阳西县纪委监委</t>
  </si>
  <si>
    <t>4417246954803011</t>
  </si>
  <si>
    <t>201906222814</t>
  </si>
  <si>
    <t>冯灯记</t>
  </si>
  <si>
    <t>201906221315</t>
  </si>
  <si>
    <t>许晓婷</t>
  </si>
  <si>
    <t>83.44</t>
  </si>
  <si>
    <t>201906220718</t>
  </si>
  <si>
    <t>陈贤活</t>
  </si>
  <si>
    <t>81.36</t>
  </si>
  <si>
    <t>201906221809</t>
  </si>
  <si>
    <t>陈勇机</t>
  </si>
  <si>
    <t>80.57</t>
  </si>
  <si>
    <t>201906222219</t>
  </si>
  <si>
    <t>何奇聪</t>
  </si>
  <si>
    <t>79.08</t>
  </si>
  <si>
    <t>阳西县人大办公室</t>
  </si>
  <si>
    <t>4417247154803013</t>
  </si>
  <si>
    <t>201906220112</t>
  </si>
  <si>
    <t>郑军琴</t>
  </si>
  <si>
    <t>201906222329</t>
  </si>
  <si>
    <t>黄健涛</t>
  </si>
  <si>
    <t>201906223014</t>
  </si>
  <si>
    <t>黎梅成</t>
  </si>
  <si>
    <t>201906222217</t>
  </si>
  <si>
    <t>陈用广</t>
  </si>
  <si>
    <t>78.31</t>
  </si>
  <si>
    <t>201906222809</t>
  </si>
  <si>
    <t>刘苏芹</t>
  </si>
  <si>
    <t>201906221523</t>
  </si>
  <si>
    <t>陈妍霏</t>
  </si>
  <si>
    <t>政协阳西县委员会办公室</t>
  </si>
  <si>
    <t>4417247254803015</t>
  </si>
  <si>
    <t>201906222323</t>
  </si>
  <si>
    <t>杨雅竹</t>
  </si>
  <si>
    <t>84.06</t>
  </si>
  <si>
    <t>201906221319</t>
  </si>
  <si>
    <t>吴冠华</t>
  </si>
  <si>
    <t>201906221518</t>
  </si>
  <si>
    <t>布国环</t>
  </si>
  <si>
    <t>77.52</t>
  </si>
  <si>
    <t>4417247254803014</t>
  </si>
  <si>
    <t>201906220125</t>
  </si>
  <si>
    <t>林烨玲</t>
  </si>
  <si>
    <t>70.90</t>
  </si>
  <si>
    <t>201906221916</t>
  </si>
  <si>
    <t>关巧琴</t>
  </si>
  <si>
    <t>69.54</t>
  </si>
  <si>
    <t>阳西县水务局</t>
  </si>
  <si>
    <t>4417247454803038</t>
  </si>
  <si>
    <t>201906221704</t>
  </si>
  <si>
    <t>陈柏荣</t>
  </si>
  <si>
    <t>4417247454803039</t>
  </si>
  <si>
    <t>201906221909</t>
  </si>
  <si>
    <t>谢分喜</t>
  </si>
  <si>
    <t>65.33</t>
  </si>
  <si>
    <t>阳西县农业农村局</t>
  </si>
  <si>
    <t>4417247554803040</t>
  </si>
  <si>
    <t>201906223313</t>
  </si>
  <si>
    <t>骆明健</t>
  </si>
  <si>
    <t>77.92</t>
  </si>
  <si>
    <t>201906222414</t>
  </si>
  <si>
    <t>陈宏隆</t>
  </si>
  <si>
    <t>76.90</t>
  </si>
  <si>
    <t>201906222028</t>
  </si>
  <si>
    <t>罗婉程</t>
  </si>
  <si>
    <t>74.03</t>
  </si>
  <si>
    <t>阳西县文化广电旅游体育局</t>
  </si>
  <si>
    <t>4417247654803041</t>
  </si>
  <si>
    <t>201906220828</t>
  </si>
  <si>
    <t>邵影敏</t>
  </si>
  <si>
    <t>79.13</t>
  </si>
  <si>
    <t>201906223417</t>
  </si>
  <si>
    <t>钟长洪</t>
  </si>
  <si>
    <t>201906220101</t>
  </si>
  <si>
    <t>徐慧娴</t>
  </si>
  <si>
    <t>74.92</t>
  </si>
  <si>
    <t>201906223126</t>
  </si>
  <si>
    <t>梁明珠</t>
  </si>
  <si>
    <t>68.23</t>
  </si>
  <si>
    <t>201906221019</t>
  </si>
  <si>
    <t>莫丽群</t>
  </si>
  <si>
    <t>68.50</t>
  </si>
  <si>
    <t>201906220903</t>
  </si>
  <si>
    <t>余雅雯</t>
  </si>
  <si>
    <t>67.01</t>
  </si>
  <si>
    <t>阳西县卫生健康局</t>
  </si>
  <si>
    <t>4417247754803042</t>
  </si>
  <si>
    <t>201906222501</t>
  </si>
  <si>
    <t>黄灵芝</t>
  </si>
  <si>
    <t>72.59</t>
  </si>
  <si>
    <t>201906221024</t>
  </si>
  <si>
    <t>陈平川</t>
  </si>
  <si>
    <t>71.55</t>
  </si>
  <si>
    <t>201906221122</t>
  </si>
  <si>
    <t>谭贤辉</t>
  </si>
  <si>
    <t>73.08</t>
  </si>
  <si>
    <t>4417247754803043</t>
  </si>
  <si>
    <t>201906220318</t>
  </si>
  <si>
    <t>伍世华</t>
  </si>
  <si>
    <t>68.97</t>
  </si>
  <si>
    <t>201906222820</t>
  </si>
  <si>
    <t>朱开铭</t>
  </si>
  <si>
    <t>62.58</t>
  </si>
  <si>
    <t>阳西县司法局</t>
  </si>
  <si>
    <t>4417247854803026</t>
  </si>
  <si>
    <t>201906222602</t>
  </si>
  <si>
    <t>许晶莹</t>
  </si>
  <si>
    <t>79.90</t>
  </si>
  <si>
    <t>201906220804</t>
  </si>
  <si>
    <t>梁启悦</t>
  </si>
  <si>
    <t>201906222224</t>
  </si>
  <si>
    <t>关焱文</t>
  </si>
  <si>
    <t>71.12</t>
  </si>
  <si>
    <t>阳西县应急管理局</t>
  </si>
  <si>
    <t>4417247954803045</t>
  </si>
  <si>
    <t>201906221430</t>
  </si>
  <si>
    <t>余荣锐</t>
  </si>
  <si>
    <t>76.48</t>
  </si>
  <si>
    <t>201906221717</t>
  </si>
  <si>
    <t>雷雅竣</t>
  </si>
  <si>
    <t>201906220603</t>
  </si>
  <si>
    <t>李儒军</t>
  </si>
  <si>
    <t>70.58</t>
  </si>
  <si>
    <t>阳西县市场监督管理局</t>
  </si>
  <si>
    <t>4417248054803046</t>
  </si>
  <si>
    <t>普通职员</t>
  </si>
  <si>
    <t>201906221121</t>
  </si>
  <si>
    <t>邓家亮</t>
  </si>
  <si>
    <t>81.31</t>
  </si>
  <si>
    <t>201906221808</t>
  </si>
  <si>
    <t>叶启文</t>
  </si>
  <si>
    <t>79.75</t>
  </si>
  <si>
    <t>201906222107</t>
  </si>
  <si>
    <t>冯嘉仪</t>
  </si>
  <si>
    <t>77.64</t>
  </si>
  <si>
    <t>4417248054803047</t>
  </si>
  <si>
    <t>201906222526</t>
  </si>
  <si>
    <t>林志聪</t>
  </si>
  <si>
    <t>73.01</t>
  </si>
  <si>
    <t>201906221322</t>
  </si>
  <si>
    <t>王汝智</t>
  </si>
  <si>
    <t>68.42</t>
  </si>
  <si>
    <t>阳西县统计局</t>
  </si>
  <si>
    <t>4417248154803048</t>
  </si>
  <si>
    <t>201906221705</t>
  </si>
  <si>
    <t>江梓铭</t>
  </si>
  <si>
    <t>77.84</t>
  </si>
  <si>
    <t>201906220702</t>
  </si>
  <si>
    <t>李致健</t>
  </si>
  <si>
    <t>86.69</t>
  </si>
  <si>
    <t>201906220821</t>
  </si>
  <si>
    <t>陈康平</t>
  </si>
  <si>
    <t>4417248154803049</t>
  </si>
  <si>
    <t>201906221806</t>
  </si>
  <si>
    <t>刘高利</t>
  </si>
  <si>
    <t>201906220530</t>
  </si>
  <si>
    <t>莫华妹</t>
  </si>
  <si>
    <t>74.15</t>
  </si>
  <si>
    <t>201906221014</t>
  </si>
  <si>
    <t>冯晓琳</t>
  </si>
  <si>
    <t>73.28</t>
  </si>
  <si>
    <t>4417248154803050</t>
  </si>
  <si>
    <t>201906222020</t>
  </si>
  <si>
    <t>谢兴旺</t>
  </si>
  <si>
    <t>79.80</t>
  </si>
  <si>
    <t>201906220102</t>
  </si>
  <si>
    <t>李倩敏</t>
  </si>
  <si>
    <t>73.26</t>
  </si>
  <si>
    <t>201906220322</t>
  </si>
  <si>
    <t>江定昌</t>
  </si>
  <si>
    <t>阳西县城市管理和综合执法局</t>
  </si>
  <si>
    <t>4417248254803051</t>
  </si>
  <si>
    <t>201906222225</t>
  </si>
  <si>
    <t>李栋</t>
  </si>
  <si>
    <t>78.34</t>
  </si>
  <si>
    <t>阳西县信访局</t>
  </si>
  <si>
    <t>4417248354803052</t>
  </si>
  <si>
    <t>201906221829</t>
  </si>
  <si>
    <t>周丽诗</t>
  </si>
  <si>
    <t>85.35</t>
  </si>
  <si>
    <t>201906221208</t>
  </si>
  <si>
    <t>谢芳芳</t>
  </si>
  <si>
    <t>74.77</t>
  </si>
  <si>
    <t>201906221621</t>
  </si>
  <si>
    <t>郑华杰</t>
  </si>
  <si>
    <t>4417248354803053</t>
  </si>
  <si>
    <t>201906221918</t>
  </si>
  <si>
    <t>黄山桐</t>
  </si>
  <si>
    <t>67.68</t>
  </si>
  <si>
    <t>阳西县政务服务数据管理局</t>
  </si>
  <si>
    <t>4417248454803054</t>
  </si>
  <si>
    <t>201906222808</t>
  </si>
  <si>
    <t>麦云龙</t>
  </si>
  <si>
    <t>85.18</t>
  </si>
  <si>
    <t>201906222220</t>
  </si>
  <si>
    <t>王俏云</t>
  </si>
  <si>
    <t>83.22</t>
  </si>
  <si>
    <t>201906222720</t>
  </si>
  <si>
    <t>谢秋盈</t>
  </si>
  <si>
    <t>阳西县公共工程管理局</t>
  </si>
  <si>
    <t>4417248554803055</t>
  </si>
  <si>
    <t>201906222804</t>
  </si>
  <si>
    <t>吴帮鼎</t>
  </si>
  <si>
    <t>57.05</t>
  </si>
  <si>
    <t>阳江市生态环境局阳西分局</t>
  </si>
  <si>
    <t>4417248654803057</t>
  </si>
  <si>
    <t>201906223107</t>
  </si>
  <si>
    <t>江倩婷</t>
  </si>
  <si>
    <t>75.66</t>
  </si>
  <si>
    <t>201906223220</t>
  </si>
  <si>
    <t>蔡林礽</t>
  </si>
  <si>
    <t>201906223117</t>
  </si>
  <si>
    <t>杨坚毅</t>
  </si>
  <si>
    <t>71.77</t>
  </si>
  <si>
    <t>阳西县地方志办公室</t>
  </si>
  <si>
    <t>4417248754803058</t>
  </si>
  <si>
    <t>201906222611</t>
  </si>
  <si>
    <t>陈明瑾</t>
  </si>
  <si>
    <t>201906223203</t>
  </si>
  <si>
    <t>戴雨桥</t>
  </si>
  <si>
    <t>73.83</t>
  </si>
  <si>
    <t>201906220621</t>
  </si>
  <si>
    <t>张日柳</t>
  </si>
  <si>
    <t>共青团阳西县委员会</t>
  </si>
  <si>
    <t>4417248854803059</t>
  </si>
  <si>
    <t>201906221302</t>
  </si>
  <si>
    <t>简盈盈</t>
  </si>
  <si>
    <t>81.73</t>
  </si>
  <si>
    <t>201906222209</t>
  </si>
  <si>
    <t>陶诗婷</t>
  </si>
  <si>
    <t>80.94</t>
  </si>
  <si>
    <t>201906221210</t>
  </si>
  <si>
    <t>黄议德</t>
  </si>
  <si>
    <t>201906220716</t>
  </si>
  <si>
    <t>梁心怡</t>
  </si>
  <si>
    <t>201906221017</t>
  </si>
  <si>
    <t>陈运金</t>
  </si>
  <si>
    <t>84.26</t>
  </si>
  <si>
    <t>201906222705</t>
  </si>
  <si>
    <t>张鹏</t>
  </si>
  <si>
    <t>78.61</t>
  </si>
  <si>
    <t>阳西县妇女联合会</t>
  </si>
  <si>
    <t>4417248954803060</t>
  </si>
  <si>
    <t>201906220721</t>
  </si>
  <si>
    <t>刘梅冰</t>
  </si>
  <si>
    <t>75.54</t>
  </si>
  <si>
    <t>201906222606</t>
  </si>
  <si>
    <t>戴梦婷</t>
  </si>
  <si>
    <t>62.38</t>
  </si>
  <si>
    <t>阳西县归国华侨联合会</t>
  </si>
  <si>
    <t>4417249154803062</t>
  </si>
  <si>
    <t>201906222102</t>
  </si>
  <si>
    <t>卢俏冰</t>
  </si>
  <si>
    <t>79.55</t>
  </si>
  <si>
    <t>201906221817</t>
  </si>
  <si>
    <t>莫宛晴</t>
  </si>
  <si>
    <t>201906222618</t>
  </si>
  <si>
    <t>陈湘元</t>
  </si>
  <si>
    <t>78.04</t>
  </si>
  <si>
    <t>阳西县高新区</t>
  </si>
  <si>
    <t>4417249254803065</t>
  </si>
  <si>
    <t>201906221722</t>
  </si>
  <si>
    <t>林俏明</t>
  </si>
  <si>
    <t>78.14</t>
  </si>
  <si>
    <t>201906220111</t>
  </si>
  <si>
    <t>许代聪</t>
  </si>
  <si>
    <t>201906222912</t>
  </si>
  <si>
    <t>刘贻威</t>
  </si>
  <si>
    <t>80.32</t>
  </si>
  <si>
    <t>201906222211</t>
  </si>
  <si>
    <t>陈协柳</t>
  </si>
  <si>
    <t>201906222204</t>
  </si>
  <si>
    <t>王晓婷</t>
  </si>
  <si>
    <t>201906221316</t>
  </si>
  <si>
    <t>徐怀亮</t>
  </si>
  <si>
    <t>75.59</t>
  </si>
  <si>
    <t>4417249254803064</t>
  </si>
  <si>
    <t>201906220521</t>
  </si>
  <si>
    <t>禤盛杰</t>
  </si>
  <si>
    <t>201906221716</t>
  </si>
  <si>
    <t>叶文豪</t>
  </si>
  <si>
    <t>阳西县科学技术协会</t>
  </si>
  <si>
    <t>4417249354803066</t>
  </si>
  <si>
    <t>201906221620</t>
  </si>
  <si>
    <t>冯锦禧</t>
  </si>
  <si>
    <t>78.19</t>
  </si>
  <si>
    <t>201906223227</t>
  </si>
  <si>
    <t>陈廷璋</t>
  </si>
  <si>
    <t>77.72</t>
  </si>
  <si>
    <t>201906220209</t>
  </si>
  <si>
    <t>黎乃源</t>
  </si>
  <si>
    <t>75.81</t>
  </si>
  <si>
    <t>阳西县沙扒镇人民政府</t>
  </si>
  <si>
    <t>4417249454803067</t>
  </si>
  <si>
    <t>201906220508</t>
  </si>
  <si>
    <t>吴超国</t>
  </si>
  <si>
    <t>69.49</t>
  </si>
  <si>
    <t>阳西县儒洞镇人民政府</t>
  </si>
  <si>
    <t>4417249554803068</t>
  </si>
  <si>
    <t>201906221726</t>
  </si>
  <si>
    <t>陈景康</t>
  </si>
  <si>
    <t>79.40</t>
  </si>
  <si>
    <t>201906223307</t>
  </si>
  <si>
    <t>余燕思</t>
  </si>
  <si>
    <t>201906220709</t>
  </si>
  <si>
    <t>黄颖</t>
  </si>
  <si>
    <t>73.95</t>
  </si>
  <si>
    <t>201906221116</t>
  </si>
  <si>
    <t>林晓丹</t>
  </si>
  <si>
    <t>70.76</t>
  </si>
  <si>
    <t>201906221415</t>
  </si>
  <si>
    <t>杨凡</t>
  </si>
  <si>
    <t>201906222401</t>
  </si>
  <si>
    <t>陈雪花</t>
  </si>
  <si>
    <t>68.18</t>
  </si>
  <si>
    <t>阳西县溪头镇人民政府</t>
  </si>
  <si>
    <t>4417249654803069</t>
  </si>
  <si>
    <t>201906220519</t>
  </si>
  <si>
    <t>叶桂健</t>
  </si>
  <si>
    <t>85.15</t>
  </si>
  <si>
    <t>201906221906</t>
  </si>
  <si>
    <t>关格如</t>
  </si>
  <si>
    <t>68.72</t>
  </si>
  <si>
    <t>201906222404</t>
  </si>
  <si>
    <t>蔡诗琴</t>
  </si>
  <si>
    <t>64.88</t>
  </si>
  <si>
    <t>4417249654803070</t>
  </si>
  <si>
    <t>201906221124</t>
  </si>
  <si>
    <t>冯春宁</t>
  </si>
  <si>
    <t>201906221412</t>
  </si>
  <si>
    <t>李孟达</t>
  </si>
  <si>
    <t>阳西县塘口镇人民政府</t>
  </si>
  <si>
    <t>4417249754803071</t>
  </si>
  <si>
    <t>201906221215</t>
  </si>
  <si>
    <t>申耀君</t>
  </si>
  <si>
    <t>67.26</t>
  </si>
  <si>
    <t>201906223020</t>
  </si>
  <si>
    <t>赖国玲</t>
  </si>
  <si>
    <t>68.35</t>
  </si>
  <si>
    <t>4417249754803072</t>
  </si>
  <si>
    <t>201906222514</t>
  </si>
  <si>
    <t>邓秋月</t>
  </si>
  <si>
    <t>70.88</t>
  </si>
  <si>
    <t>201906221407</t>
  </si>
  <si>
    <t>张钢毅</t>
  </si>
  <si>
    <t>69.59</t>
  </si>
  <si>
    <t>阳西县上洋镇人民政府</t>
  </si>
  <si>
    <t>4417249854803073</t>
  </si>
  <si>
    <t>201906222610</t>
  </si>
  <si>
    <t>梁鹏</t>
  </si>
  <si>
    <t>73.13</t>
  </si>
  <si>
    <t>4417249854803074</t>
  </si>
  <si>
    <t>201906223217</t>
  </si>
  <si>
    <t>许海思</t>
  </si>
  <si>
    <t>59.90</t>
  </si>
  <si>
    <t>阳西县程村镇人民政府</t>
  </si>
  <si>
    <t>4417249954803076</t>
  </si>
  <si>
    <t>201906220418</t>
  </si>
  <si>
    <t>冯文静</t>
  </si>
  <si>
    <t>67.28</t>
  </si>
  <si>
    <t>阳西县新墟镇人民政府</t>
  </si>
  <si>
    <t>4417250054803077</t>
  </si>
  <si>
    <t>201906223223</t>
  </si>
  <si>
    <t>江珊</t>
  </si>
  <si>
    <t>72.86</t>
  </si>
  <si>
    <t>201906222202</t>
  </si>
  <si>
    <t>陈润忠</t>
  </si>
  <si>
    <t>74.87</t>
  </si>
  <si>
    <t>201906220314</t>
  </si>
  <si>
    <t>郑开燕</t>
  </si>
  <si>
    <t>71.92</t>
  </si>
  <si>
    <t>201906222910</t>
  </si>
  <si>
    <t>韦玉莲</t>
  </si>
  <si>
    <t>70.68</t>
  </si>
  <si>
    <t>201906222914</t>
  </si>
  <si>
    <t>王怡君</t>
  </si>
  <si>
    <t>66.27</t>
  </si>
  <si>
    <t>201906221822</t>
  </si>
  <si>
    <t>姚理深</t>
  </si>
  <si>
    <t>74.35</t>
  </si>
  <si>
    <t>阳西县织篢镇人民政府</t>
  </si>
  <si>
    <t>4417250154803078</t>
  </si>
  <si>
    <t>201906222929</t>
  </si>
  <si>
    <t>钟晓玲</t>
  </si>
  <si>
    <t>201906221819</t>
  </si>
  <si>
    <t>谭晓芹</t>
  </si>
  <si>
    <t>74.37</t>
  </si>
  <si>
    <t>201906221814</t>
  </si>
  <si>
    <t>谭丹凤</t>
  </si>
  <si>
    <t>68.77</t>
  </si>
  <si>
    <t>4417250154803079</t>
  </si>
  <si>
    <t>201906222015</t>
  </si>
  <si>
    <t>谢小编</t>
  </si>
  <si>
    <t>201906220420</t>
  </si>
  <si>
    <t>陈勇祥</t>
  </si>
  <si>
    <t>65.13</t>
  </si>
  <si>
    <t>201906220323</t>
  </si>
  <si>
    <t>钟坤秀</t>
  </si>
  <si>
    <t>63.00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</si>
</sst>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3" fillId="8" borderId="0" applyNumberFormat="0" applyBorder="0" applyAlignment="0" applyProtection="0"/>
    <xf numFmtId="0" fontId="5" fillId="0" borderId="5" applyNumberFormat="0" applyFill="0" applyAlignment="0" applyProtection="0"/>
    <xf numFmtId="0" fontId="3" fillId="9" borderId="0" applyNumberFormat="0" applyBorder="0" applyAlignment="0" applyProtection="0"/>
    <xf numFmtId="0" fontId="13" fillId="10" borderId="6" applyNumberFormat="0" applyAlignment="0" applyProtection="0"/>
    <xf numFmtId="0" fontId="9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177" fontId="0" fillId="0" borderId="11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workbookViewId="0" topLeftCell="A1">
      <selection activeCell="F74" sqref="F74"/>
    </sheetView>
  </sheetViews>
  <sheetFormatPr defaultColWidth="8.875" defaultRowHeight="13.5"/>
  <cols>
    <col min="1" max="1" width="22.875" style="1" customWidth="1"/>
    <col min="2" max="2" width="18.375" style="1" bestFit="1" customWidth="1"/>
    <col min="3" max="3" width="9.50390625" style="1" bestFit="1" customWidth="1"/>
    <col min="4" max="4" width="13.875" style="1" bestFit="1" customWidth="1"/>
    <col min="5" max="5" width="9.50390625" style="1" bestFit="1" customWidth="1"/>
    <col min="6" max="6" width="5.50390625" style="1" bestFit="1" customWidth="1"/>
    <col min="7" max="7" width="6.375" style="1" customWidth="1"/>
    <col min="8" max="8" width="8.625" style="2" customWidth="1"/>
    <col min="9" max="9" width="7.25390625" style="3" customWidth="1"/>
    <col min="10" max="10" width="8.125" style="2" customWidth="1"/>
    <col min="11" max="11" width="8.50390625" style="4" bestFit="1" customWidth="1"/>
    <col min="12" max="12" width="7.125" style="1" customWidth="1"/>
    <col min="13" max="13" width="6.50390625" style="1" customWidth="1"/>
    <col min="14" max="16384" width="9.00390625" style="1" bestFit="1" customWidth="1"/>
  </cols>
  <sheetData>
    <row r="1" ht="14.25">
      <c r="A1" s="5" t="s">
        <v>0</v>
      </c>
    </row>
    <row r="2" spans="1:13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13" t="s">
        <v>12</v>
      </c>
      <c r="L3" s="14" t="s">
        <v>13</v>
      </c>
      <c r="M3" s="14" t="s">
        <v>14</v>
      </c>
    </row>
    <row r="4" spans="1:13" ht="13.5" customHeight="1">
      <c r="A4" s="19" t="s">
        <v>15</v>
      </c>
      <c r="B4" s="19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1" t="s">
        <v>21</v>
      </c>
      <c r="H4" s="9">
        <f>G4*0.6</f>
        <v>44.58</v>
      </c>
      <c r="I4" s="8">
        <v>77.9</v>
      </c>
      <c r="J4" s="9">
        <f>I4*0.4</f>
        <v>31.160000000000004</v>
      </c>
      <c r="K4" s="15">
        <f>G4*0.6+I4*0.4</f>
        <v>75.74000000000001</v>
      </c>
      <c r="L4" s="7">
        <v>1</v>
      </c>
      <c r="M4" s="7" t="s">
        <v>22</v>
      </c>
    </row>
    <row r="5" spans="1:13" ht="13.5" customHeight="1">
      <c r="A5" s="11"/>
      <c r="B5" s="11"/>
      <c r="C5" s="20" t="s">
        <v>17</v>
      </c>
      <c r="D5" s="20" t="s">
        <v>23</v>
      </c>
      <c r="E5" s="20" t="s">
        <v>24</v>
      </c>
      <c r="F5" s="20" t="s">
        <v>20</v>
      </c>
      <c r="G5" s="21" t="s">
        <v>25</v>
      </c>
      <c r="H5" s="9">
        <f aca="true" t="shared" si="0" ref="H5:H58">G5*0.6</f>
        <v>43.434</v>
      </c>
      <c r="I5" s="8">
        <v>77.2</v>
      </c>
      <c r="J5" s="9">
        <f aca="true" t="shared" si="1" ref="J5:J58">I5*0.4</f>
        <v>30.880000000000003</v>
      </c>
      <c r="K5" s="15">
        <f aca="true" t="shared" si="2" ref="K5:K58">G5*0.6+I5*0.4</f>
        <v>74.314</v>
      </c>
      <c r="L5" s="7">
        <v>2</v>
      </c>
      <c r="M5" s="7" t="s">
        <v>22</v>
      </c>
    </row>
    <row r="6" spans="1:13" ht="13.5" customHeight="1">
      <c r="A6" s="11"/>
      <c r="B6" s="11"/>
      <c r="C6" s="20" t="s">
        <v>17</v>
      </c>
      <c r="D6" s="20" t="s">
        <v>26</v>
      </c>
      <c r="E6" s="20" t="s">
        <v>27</v>
      </c>
      <c r="F6" s="20" t="s">
        <v>20</v>
      </c>
      <c r="G6" s="21" t="s">
        <v>28</v>
      </c>
      <c r="H6" s="9">
        <f t="shared" si="0"/>
        <v>42.852</v>
      </c>
      <c r="I6" s="8">
        <v>68.7</v>
      </c>
      <c r="J6" s="9">
        <f t="shared" si="1"/>
        <v>27.480000000000004</v>
      </c>
      <c r="K6" s="15">
        <f t="shared" si="2"/>
        <v>70.332</v>
      </c>
      <c r="L6" s="7">
        <v>3</v>
      </c>
      <c r="M6" s="7"/>
    </row>
    <row r="7" spans="1:13" ht="13.5" customHeight="1">
      <c r="A7" s="11"/>
      <c r="B7" s="12"/>
      <c r="C7" s="20" t="s">
        <v>17</v>
      </c>
      <c r="D7" s="20" t="s">
        <v>29</v>
      </c>
      <c r="E7" s="20" t="s">
        <v>30</v>
      </c>
      <c r="F7" s="20" t="s">
        <v>20</v>
      </c>
      <c r="G7" s="21" t="s">
        <v>31</v>
      </c>
      <c r="H7" s="9">
        <f t="shared" si="0"/>
        <v>37.278</v>
      </c>
      <c r="I7" s="8">
        <v>75.9</v>
      </c>
      <c r="J7" s="9">
        <f t="shared" si="1"/>
        <v>30.360000000000003</v>
      </c>
      <c r="K7" s="15">
        <f t="shared" si="2"/>
        <v>67.638</v>
      </c>
      <c r="L7" s="7">
        <v>4</v>
      </c>
      <c r="M7" s="7"/>
    </row>
    <row r="8" spans="1:13" ht="13.5" customHeight="1">
      <c r="A8" s="11"/>
      <c r="B8" s="19" t="s">
        <v>32</v>
      </c>
      <c r="C8" s="20" t="s">
        <v>17</v>
      </c>
      <c r="D8" s="20" t="s">
        <v>33</v>
      </c>
      <c r="E8" s="20" t="s">
        <v>34</v>
      </c>
      <c r="F8" s="20" t="s">
        <v>20</v>
      </c>
      <c r="G8" s="21" t="s">
        <v>35</v>
      </c>
      <c r="H8" s="9">
        <f t="shared" si="0"/>
        <v>46.602</v>
      </c>
      <c r="I8" s="8">
        <v>73.9</v>
      </c>
      <c r="J8" s="9">
        <f t="shared" si="1"/>
        <v>29.560000000000002</v>
      </c>
      <c r="K8" s="15">
        <f t="shared" si="2"/>
        <v>76.162</v>
      </c>
      <c r="L8" s="7">
        <v>1</v>
      </c>
      <c r="M8" s="7" t="s">
        <v>22</v>
      </c>
    </row>
    <row r="9" spans="1:13" ht="13.5" customHeight="1">
      <c r="A9" s="11"/>
      <c r="B9" s="11"/>
      <c r="C9" s="20" t="s">
        <v>17</v>
      </c>
      <c r="D9" s="20" t="s">
        <v>36</v>
      </c>
      <c r="E9" s="20" t="s">
        <v>37</v>
      </c>
      <c r="F9" s="20" t="s">
        <v>20</v>
      </c>
      <c r="G9" s="21" t="s">
        <v>38</v>
      </c>
      <c r="H9" s="9">
        <f t="shared" si="0"/>
        <v>43.122</v>
      </c>
      <c r="I9" s="8">
        <v>79.1</v>
      </c>
      <c r="J9" s="9">
        <f t="shared" si="1"/>
        <v>31.64</v>
      </c>
      <c r="K9" s="15">
        <f t="shared" si="2"/>
        <v>74.762</v>
      </c>
      <c r="L9" s="7">
        <v>2</v>
      </c>
      <c r="M9" s="7"/>
    </row>
    <row r="10" spans="1:13" ht="13.5" customHeight="1">
      <c r="A10" s="12"/>
      <c r="B10" s="12"/>
      <c r="C10" s="20" t="s">
        <v>17</v>
      </c>
      <c r="D10" s="20" t="s">
        <v>39</v>
      </c>
      <c r="E10" s="20" t="s">
        <v>40</v>
      </c>
      <c r="F10" s="20" t="s">
        <v>20</v>
      </c>
      <c r="G10" s="21" t="s">
        <v>41</v>
      </c>
      <c r="H10" s="9">
        <f t="shared" si="0"/>
        <v>44.058</v>
      </c>
      <c r="I10" s="8">
        <v>71.5</v>
      </c>
      <c r="J10" s="9">
        <f t="shared" si="1"/>
        <v>28.6</v>
      </c>
      <c r="K10" s="15">
        <f t="shared" si="2"/>
        <v>72.658</v>
      </c>
      <c r="L10" s="7">
        <v>3</v>
      </c>
      <c r="M10" s="7"/>
    </row>
    <row r="11" spans="1:13" ht="13.5" customHeight="1">
      <c r="A11" s="19" t="s">
        <v>42</v>
      </c>
      <c r="B11" s="19" t="s">
        <v>43</v>
      </c>
      <c r="C11" s="20" t="s">
        <v>17</v>
      </c>
      <c r="D11" s="20" t="s">
        <v>44</v>
      </c>
      <c r="E11" s="20" t="s">
        <v>45</v>
      </c>
      <c r="F11" s="20" t="s">
        <v>20</v>
      </c>
      <c r="G11" s="21" t="s">
        <v>46</v>
      </c>
      <c r="H11" s="9">
        <f aca="true" t="shared" si="3" ref="H11:H22">G11*0.6</f>
        <v>47.07599999999999</v>
      </c>
      <c r="I11" s="8">
        <v>78.2</v>
      </c>
      <c r="J11" s="9">
        <f aca="true" t="shared" si="4" ref="J11:J18">I11*0.4</f>
        <v>31.28</v>
      </c>
      <c r="K11" s="15">
        <f aca="true" t="shared" si="5" ref="K11:K18">G11*0.6+I11*0.4</f>
        <v>78.356</v>
      </c>
      <c r="L11" s="1">
        <v>1</v>
      </c>
      <c r="M11" s="7" t="s">
        <v>22</v>
      </c>
    </row>
    <row r="12" spans="1:13" ht="13.5" customHeight="1">
      <c r="A12" s="11"/>
      <c r="B12" s="11"/>
      <c r="C12" s="20" t="s">
        <v>17</v>
      </c>
      <c r="D12" s="20" t="s">
        <v>47</v>
      </c>
      <c r="E12" s="20" t="s">
        <v>48</v>
      </c>
      <c r="F12" s="20" t="s">
        <v>20</v>
      </c>
      <c r="G12" s="21" t="s">
        <v>49</v>
      </c>
      <c r="H12" s="9">
        <f t="shared" si="3"/>
        <v>47.538000000000004</v>
      </c>
      <c r="I12" s="8">
        <v>75.85</v>
      </c>
      <c r="J12" s="9">
        <f t="shared" si="4"/>
        <v>30.34</v>
      </c>
      <c r="K12" s="15">
        <f t="shared" si="5"/>
        <v>77.878</v>
      </c>
      <c r="L12" s="7">
        <v>2</v>
      </c>
      <c r="M12" s="7" t="s">
        <v>22</v>
      </c>
    </row>
    <row r="13" spans="1:13" ht="13.5" customHeight="1">
      <c r="A13" s="11"/>
      <c r="B13" s="11"/>
      <c r="C13" s="20" t="s">
        <v>17</v>
      </c>
      <c r="D13" s="20" t="s">
        <v>50</v>
      </c>
      <c r="E13" s="20" t="s">
        <v>51</v>
      </c>
      <c r="F13" s="20" t="s">
        <v>52</v>
      </c>
      <c r="G13" s="21" t="s">
        <v>53</v>
      </c>
      <c r="H13" s="9">
        <f t="shared" si="3"/>
        <v>48.995999999999995</v>
      </c>
      <c r="I13" s="16">
        <v>70.4</v>
      </c>
      <c r="J13" s="9">
        <f t="shared" si="4"/>
        <v>28.160000000000004</v>
      </c>
      <c r="K13" s="15">
        <f t="shared" si="5"/>
        <v>77.156</v>
      </c>
      <c r="L13" s="7">
        <v>3</v>
      </c>
      <c r="M13" s="7" t="s">
        <v>22</v>
      </c>
    </row>
    <row r="14" spans="1:13" ht="13.5" customHeight="1">
      <c r="A14" s="11"/>
      <c r="B14" s="11"/>
      <c r="C14" s="20" t="s">
        <v>17</v>
      </c>
      <c r="D14" s="20" t="s">
        <v>54</v>
      </c>
      <c r="E14" s="20" t="s">
        <v>55</v>
      </c>
      <c r="F14" s="20" t="s">
        <v>52</v>
      </c>
      <c r="G14" s="21" t="s">
        <v>53</v>
      </c>
      <c r="H14" s="9">
        <f t="shared" si="3"/>
        <v>48.995999999999995</v>
      </c>
      <c r="I14" s="8">
        <v>69.1</v>
      </c>
      <c r="J14" s="9">
        <f t="shared" si="4"/>
        <v>27.64</v>
      </c>
      <c r="K14" s="15">
        <f t="shared" si="5"/>
        <v>76.636</v>
      </c>
      <c r="L14" s="7">
        <v>4</v>
      </c>
      <c r="M14" s="7"/>
    </row>
    <row r="15" spans="1:13" ht="13.5" customHeight="1">
      <c r="A15" s="11"/>
      <c r="B15" s="11"/>
      <c r="C15" s="20" t="s">
        <v>17</v>
      </c>
      <c r="D15" s="20" t="s">
        <v>56</v>
      </c>
      <c r="E15" s="20" t="s">
        <v>57</v>
      </c>
      <c r="F15" s="20" t="s">
        <v>52</v>
      </c>
      <c r="G15" s="21" t="s">
        <v>58</v>
      </c>
      <c r="H15" s="9">
        <f t="shared" si="3"/>
        <v>48.384</v>
      </c>
      <c r="I15" s="8">
        <v>70.25</v>
      </c>
      <c r="J15" s="9">
        <f t="shared" si="4"/>
        <v>28.1</v>
      </c>
      <c r="K15" s="15">
        <f t="shared" si="5"/>
        <v>76.48400000000001</v>
      </c>
      <c r="L15" s="7">
        <v>5</v>
      </c>
      <c r="M15" s="7"/>
    </row>
    <row r="16" spans="1:13" ht="13.5" customHeight="1">
      <c r="A16" s="11"/>
      <c r="B16" s="11"/>
      <c r="C16" s="20" t="s">
        <v>17</v>
      </c>
      <c r="D16" s="20" t="s">
        <v>59</v>
      </c>
      <c r="E16" s="20" t="s">
        <v>60</v>
      </c>
      <c r="F16" s="20" t="s">
        <v>52</v>
      </c>
      <c r="G16" s="21" t="s">
        <v>61</v>
      </c>
      <c r="H16" s="9">
        <f t="shared" si="3"/>
        <v>47.196</v>
      </c>
      <c r="I16" s="8">
        <v>70.35</v>
      </c>
      <c r="J16" s="9">
        <f t="shared" si="4"/>
        <v>28.14</v>
      </c>
      <c r="K16" s="15">
        <f t="shared" si="5"/>
        <v>75.336</v>
      </c>
      <c r="L16" s="7">
        <v>6</v>
      </c>
      <c r="M16" s="7"/>
    </row>
    <row r="17" spans="1:13" ht="13.5" customHeight="1">
      <c r="A17" s="11"/>
      <c r="B17" s="11"/>
      <c r="C17" s="20" t="s">
        <v>17</v>
      </c>
      <c r="D17" s="20" t="s">
        <v>62</v>
      </c>
      <c r="E17" s="20" t="s">
        <v>63</v>
      </c>
      <c r="F17" s="20" t="s">
        <v>52</v>
      </c>
      <c r="G17" s="21" t="s">
        <v>64</v>
      </c>
      <c r="H17" s="9">
        <f t="shared" si="3"/>
        <v>46.734</v>
      </c>
      <c r="I17" s="8">
        <v>70.45</v>
      </c>
      <c r="J17" s="9">
        <f t="shared" si="4"/>
        <v>28.180000000000003</v>
      </c>
      <c r="K17" s="15">
        <f t="shared" si="5"/>
        <v>74.914</v>
      </c>
      <c r="L17" s="7">
        <v>7</v>
      </c>
      <c r="M17" s="7"/>
    </row>
    <row r="18" spans="1:13" ht="13.5" customHeight="1">
      <c r="A18" s="11"/>
      <c r="B18" s="11"/>
      <c r="C18" s="20" t="s">
        <v>17</v>
      </c>
      <c r="D18" s="20" t="s">
        <v>65</v>
      </c>
      <c r="E18" s="20" t="s">
        <v>66</v>
      </c>
      <c r="F18" s="20" t="s">
        <v>20</v>
      </c>
      <c r="G18" s="21" t="s">
        <v>67</v>
      </c>
      <c r="H18" s="9">
        <f t="shared" si="3"/>
        <v>46.26</v>
      </c>
      <c r="I18" s="8">
        <v>70.45</v>
      </c>
      <c r="J18" s="9">
        <f t="shared" si="4"/>
        <v>28.180000000000003</v>
      </c>
      <c r="K18" s="15">
        <f t="shared" si="5"/>
        <v>74.44</v>
      </c>
      <c r="L18" s="7">
        <v>8</v>
      </c>
      <c r="M18" s="7"/>
    </row>
    <row r="19" spans="1:13" ht="13.5" customHeight="1">
      <c r="A19" s="11"/>
      <c r="B19" s="12"/>
      <c r="C19" s="20" t="s">
        <v>17</v>
      </c>
      <c r="D19" s="20" t="s">
        <v>68</v>
      </c>
      <c r="E19" s="20" t="s">
        <v>69</v>
      </c>
      <c r="F19" s="20" t="s">
        <v>20</v>
      </c>
      <c r="G19" s="21" t="s">
        <v>70</v>
      </c>
      <c r="H19" s="9">
        <f t="shared" si="3"/>
        <v>46.452</v>
      </c>
      <c r="I19" s="8" t="s">
        <v>71</v>
      </c>
      <c r="J19" s="9">
        <v>0</v>
      </c>
      <c r="K19" s="15">
        <v>46.252</v>
      </c>
      <c r="L19" s="7">
        <v>9</v>
      </c>
      <c r="M19" s="7"/>
    </row>
    <row r="20" spans="1:13" ht="13.5" customHeight="1">
      <c r="A20" s="11"/>
      <c r="B20" s="19" t="s">
        <v>72</v>
      </c>
      <c r="C20" s="20" t="s">
        <v>17</v>
      </c>
      <c r="D20" s="20" t="s">
        <v>73</v>
      </c>
      <c r="E20" s="20" t="s">
        <v>74</v>
      </c>
      <c r="F20" s="20" t="s">
        <v>52</v>
      </c>
      <c r="G20" s="21" t="s">
        <v>75</v>
      </c>
      <c r="H20" s="9">
        <f t="shared" si="3"/>
        <v>46.47</v>
      </c>
      <c r="I20" s="8">
        <v>70</v>
      </c>
      <c r="J20" s="9">
        <f>I20*0.4</f>
        <v>28</v>
      </c>
      <c r="K20" s="15">
        <f>G20*0.6+I20*0.4</f>
        <v>74.47</v>
      </c>
      <c r="L20" s="17">
        <v>1</v>
      </c>
      <c r="M20" s="7" t="s">
        <v>22</v>
      </c>
    </row>
    <row r="21" spans="1:13" ht="13.5" customHeight="1">
      <c r="A21" s="11"/>
      <c r="B21" s="11"/>
      <c r="C21" s="20" t="s">
        <v>17</v>
      </c>
      <c r="D21" s="20" t="s">
        <v>76</v>
      </c>
      <c r="E21" s="20" t="s">
        <v>77</v>
      </c>
      <c r="F21" s="20" t="s">
        <v>52</v>
      </c>
      <c r="G21" s="21" t="s">
        <v>78</v>
      </c>
      <c r="H21" s="9">
        <f t="shared" si="3"/>
        <v>45.827999999999996</v>
      </c>
      <c r="I21" s="8">
        <v>65.95</v>
      </c>
      <c r="J21" s="9">
        <f>I21*0.4</f>
        <v>26.380000000000003</v>
      </c>
      <c r="K21" s="15">
        <f>G21*0.6+I21*0.4</f>
        <v>72.208</v>
      </c>
      <c r="L21" s="7">
        <v>2</v>
      </c>
      <c r="M21" s="7"/>
    </row>
    <row r="22" spans="1:13" ht="13.5" customHeight="1">
      <c r="A22" s="12"/>
      <c r="B22" s="12"/>
      <c r="C22" s="20" t="s">
        <v>17</v>
      </c>
      <c r="D22" s="20" t="s">
        <v>79</v>
      </c>
      <c r="E22" s="20" t="s">
        <v>80</v>
      </c>
      <c r="F22" s="20" t="s">
        <v>52</v>
      </c>
      <c r="G22" s="21" t="s">
        <v>81</v>
      </c>
      <c r="H22" s="9">
        <f t="shared" si="3"/>
        <v>45.797999999999995</v>
      </c>
      <c r="I22" s="8" t="s">
        <v>71</v>
      </c>
      <c r="J22" s="9">
        <v>0</v>
      </c>
      <c r="K22" s="15">
        <v>45.798</v>
      </c>
      <c r="L22" s="7">
        <v>3</v>
      </c>
      <c r="M22" s="7"/>
    </row>
    <row r="23" spans="1:13" ht="13.5" customHeight="1">
      <c r="A23" s="19" t="s">
        <v>82</v>
      </c>
      <c r="B23" s="19" t="s">
        <v>83</v>
      </c>
      <c r="C23" s="20" t="s">
        <v>17</v>
      </c>
      <c r="D23" s="20" t="s">
        <v>84</v>
      </c>
      <c r="E23" s="20" t="s">
        <v>85</v>
      </c>
      <c r="F23" s="20" t="s">
        <v>52</v>
      </c>
      <c r="G23" s="21" t="s">
        <v>86</v>
      </c>
      <c r="H23" s="9">
        <f t="shared" si="0"/>
        <v>48.102</v>
      </c>
      <c r="I23" s="8">
        <v>77.2</v>
      </c>
      <c r="J23" s="9">
        <f t="shared" si="1"/>
        <v>30.880000000000003</v>
      </c>
      <c r="K23" s="15">
        <f t="shared" si="2"/>
        <v>78.982</v>
      </c>
      <c r="L23" s="7">
        <v>1</v>
      </c>
      <c r="M23" s="7" t="s">
        <v>22</v>
      </c>
    </row>
    <row r="24" spans="1:13" ht="13.5" customHeight="1">
      <c r="A24" s="11"/>
      <c r="B24" s="11"/>
      <c r="C24" s="20" t="s">
        <v>17</v>
      </c>
      <c r="D24" s="20" t="s">
        <v>87</v>
      </c>
      <c r="E24" s="20" t="s">
        <v>88</v>
      </c>
      <c r="F24" s="20" t="s">
        <v>52</v>
      </c>
      <c r="G24" s="21" t="s">
        <v>89</v>
      </c>
      <c r="H24" s="9">
        <f t="shared" si="0"/>
        <v>45.546</v>
      </c>
      <c r="I24" s="8">
        <v>76.25</v>
      </c>
      <c r="J24" s="9">
        <f t="shared" si="1"/>
        <v>30.5</v>
      </c>
      <c r="K24" s="15">
        <f t="shared" si="2"/>
        <v>76.04599999999999</v>
      </c>
      <c r="L24" s="7">
        <v>2</v>
      </c>
      <c r="M24" s="7"/>
    </row>
    <row r="25" spans="1:13" ht="17.25" customHeight="1">
      <c r="A25" s="11"/>
      <c r="B25" s="12"/>
      <c r="C25" s="20" t="s">
        <v>17</v>
      </c>
      <c r="D25" s="20" t="s">
        <v>90</v>
      </c>
      <c r="E25" s="20" t="s">
        <v>91</v>
      </c>
      <c r="F25" s="20" t="s">
        <v>52</v>
      </c>
      <c r="G25" s="21" t="s">
        <v>92</v>
      </c>
      <c r="H25" s="9">
        <f t="shared" si="0"/>
        <v>45.516</v>
      </c>
      <c r="I25" s="8">
        <v>73.05</v>
      </c>
      <c r="J25" s="9">
        <f t="shared" si="1"/>
        <v>29.22</v>
      </c>
      <c r="K25" s="15">
        <f t="shared" si="2"/>
        <v>74.73599999999999</v>
      </c>
      <c r="L25" s="7">
        <v>3</v>
      </c>
      <c r="M25" s="7"/>
    </row>
    <row r="26" spans="1:13" ht="13.5" customHeight="1">
      <c r="A26" s="11"/>
      <c r="B26" s="19" t="s">
        <v>93</v>
      </c>
      <c r="C26" s="20" t="s">
        <v>17</v>
      </c>
      <c r="D26" s="20" t="s">
        <v>94</v>
      </c>
      <c r="E26" s="20" t="s">
        <v>95</v>
      </c>
      <c r="F26" s="20" t="s">
        <v>52</v>
      </c>
      <c r="G26" s="21" t="s">
        <v>96</v>
      </c>
      <c r="H26" s="9">
        <f t="shared" si="0"/>
        <v>45.606</v>
      </c>
      <c r="I26" s="8">
        <v>73.3</v>
      </c>
      <c r="J26" s="9">
        <f t="shared" si="1"/>
        <v>29.32</v>
      </c>
      <c r="K26" s="15">
        <f t="shared" si="2"/>
        <v>74.926</v>
      </c>
      <c r="L26" s="7">
        <v>1</v>
      </c>
      <c r="M26" s="7" t="s">
        <v>22</v>
      </c>
    </row>
    <row r="27" spans="1:13" ht="15" customHeight="1">
      <c r="A27" s="11"/>
      <c r="B27" s="11"/>
      <c r="C27" s="20" t="s">
        <v>17</v>
      </c>
      <c r="D27" s="20" t="s">
        <v>97</v>
      </c>
      <c r="E27" s="20" t="s">
        <v>98</v>
      </c>
      <c r="F27" s="20" t="s">
        <v>20</v>
      </c>
      <c r="G27" s="21" t="s">
        <v>99</v>
      </c>
      <c r="H27" s="9">
        <f t="shared" si="0"/>
        <v>44.43</v>
      </c>
      <c r="I27" s="8">
        <v>69.8</v>
      </c>
      <c r="J27" s="9">
        <f t="shared" si="1"/>
        <v>27.92</v>
      </c>
      <c r="K27" s="15">
        <f t="shared" si="2"/>
        <v>72.35</v>
      </c>
      <c r="L27" s="7">
        <v>2</v>
      </c>
      <c r="M27" s="7"/>
    </row>
    <row r="28" spans="1:13" ht="13.5" customHeight="1">
      <c r="A28" s="12"/>
      <c r="B28" s="12"/>
      <c r="C28" s="20" t="s">
        <v>17</v>
      </c>
      <c r="D28" s="20" t="s">
        <v>100</v>
      </c>
      <c r="E28" s="20" t="s">
        <v>101</v>
      </c>
      <c r="F28" s="20" t="s">
        <v>20</v>
      </c>
      <c r="G28" s="21" t="s">
        <v>102</v>
      </c>
      <c r="H28" s="9">
        <f t="shared" si="0"/>
        <v>47.598</v>
      </c>
      <c r="I28" s="8" t="s">
        <v>71</v>
      </c>
      <c r="J28" s="9">
        <v>0</v>
      </c>
      <c r="K28" s="15">
        <v>47.598</v>
      </c>
      <c r="L28" s="7">
        <v>3</v>
      </c>
      <c r="M28" s="7"/>
    </row>
    <row r="29" spans="1:13" ht="15" customHeight="1">
      <c r="A29" s="19" t="s">
        <v>103</v>
      </c>
      <c r="B29" s="19" t="s">
        <v>104</v>
      </c>
      <c r="C29" s="20" t="s">
        <v>17</v>
      </c>
      <c r="D29" s="20" t="s">
        <v>105</v>
      </c>
      <c r="E29" s="20" t="s">
        <v>106</v>
      </c>
      <c r="F29" s="20" t="s">
        <v>52</v>
      </c>
      <c r="G29" s="21" t="s">
        <v>107</v>
      </c>
      <c r="H29" s="9">
        <f t="shared" si="0"/>
        <v>48.966</v>
      </c>
      <c r="I29" s="8">
        <v>74.6</v>
      </c>
      <c r="J29" s="9">
        <f>I29*0.4</f>
        <v>29.84</v>
      </c>
      <c r="K29" s="15">
        <f>G29*0.6+I29*0.4</f>
        <v>78.806</v>
      </c>
      <c r="L29" s="7">
        <v>1</v>
      </c>
      <c r="M29" s="7" t="s">
        <v>22</v>
      </c>
    </row>
    <row r="30" spans="1:13" ht="15" customHeight="1">
      <c r="A30" s="11"/>
      <c r="B30" s="11"/>
      <c r="C30" s="20" t="s">
        <v>17</v>
      </c>
      <c r="D30" s="20" t="s">
        <v>108</v>
      </c>
      <c r="E30" s="20" t="s">
        <v>109</v>
      </c>
      <c r="F30" s="20" t="s">
        <v>52</v>
      </c>
      <c r="G30" s="21" t="s">
        <v>110</v>
      </c>
      <c r="H30" s="9">
        <f t="shared" si="0"/>
        <v>48.222</v>
      </c>
      <c r="I30" s="8">
        <v>72.05</v>
      </c>
      <c r="J30" s="9">
        <f>I30*0.4</f>
        <v>28.82</v>
      </c>
      <c r="K30" s="15">
        <f>G30*0.6+I30*0.4</f>
        <v>77.042</v>
      </c>
      <c r="L30" s="7">
        <v>2</v>
      </c>
      <c r="M30" s="7"/>
    </row>
    <row r="31" spans="1:13" ht="15" customHeight="1">
      <c r="A31" s="11"/>
      <c r="B31" s="12"/>
      <c r="C31" s="20" t="s">
        <v>17</v>
      </c>
      <c r="D31" s="20" t="s">
        <v>111</v>
      </c>
      <c r="E31" s="20" t="s">
        <v>112</v>
      </c>
      <c r="F31" s="20" t="s">
        <v>52</v>
      </c>
      <c r="G31" s="21" t="s">
        <v>113</v>
      </c>
      <c r="H31" s="9">
        <f t="shared" si="0"/>
        <v>48.504</v>
      </c>
      <c r="I31" s="8">
        <v>71.25</v>
      </c>
      <c r="J31" s="9">
        <f>I31*0.4</f>
        <v>28.5</v>
      </c>
      <c r="K31" s="15">
        <f>G31*0.6+I31*0.4</f>
        <v>77.00399999999999</v>
      </c>
      <c r="L31" s="7">
        <v>3</v>
      </c>
      <c r="M31" s="7"/>
    </row>
    <row r="32" spans="1:13" ht="15" customHeight="1">
      <c r="A32" s="11"/>
      <c r="B32" s="19" t="s">
        <v>114</v>
      </c>
      <c r="C32" s="20" t="s">
        <v>17</v>
      </c>
      <c r="D32" s="20" t="s">
        <v>115</v>
      </c>
      <c r="E32" s="20" t="s">
        <v>116</v>
      </c>
      <c r="F32" s="20" t="s">
        <v>20</v>
      </c>
      <c r="G32" s="21" t="s">
        <v>61</v>
      </c>
      <c r="H32" s="9">
        <f t="shared" si="0"/>
        <v>47.196</v>
      </c>
      <c r="I32" s="8">
        <v>74.7</v>
      </c>
      <c r="J32" s="9">
        <f t="shared" si="1"/>
        <v>29.880000000000003</v>
      </c>
      <c r="K32" s="15">
        <f t="shared" si="2"/>
        <v>77.076</v>
      </c>
      <c r="L32" s="7">
        <v>1</v>
      </c>
      <c r="M32" s="7" t="s">
        <v>22</v>
      </c>
    </row>
    <row r="33" spans="1:13" ht="15" customHeight="1">
      <c r="A33" s="11"/>
      <c r="B33" s="11"/>
      <c r="C33" s="20" t="s">
        <v>17</v>
      </c>
      <c r="D33" s="20" t="s">
        <v>117</v>
      </c>
      <c r="E33" s="20" t="s">
        <v>118</v>
      </c>
      <c r="F33" s="20" t="s">
        <v>20</v>
      </c>
      <c r="G33" s="21" t="s">
        <v>119</v>
      </c>
      <c r="H33" s="9">
        <f t="shared" si="0"/>
        <v>44.802</v>
      </c>
      <c r="I33" s="8">
        <v>73.85</v>
      </c>
      <c r="J33" s="9">
        <f t="shared" si="1"/>
        <v>29.54</v>
      </c>
      <c r="K33" s="15">
        <f t="shared" si="2"/>
        <v>74.342</v>
      </c>
      <c r="L33" s="7">
        <v>2</v>
      </c>
      <c r="M33" s="7"/>
    </row>
    <row r="34" spans="1:13" ht="15" customHeight="1">
      <c r="A34" s="12"/>
      <c r="B34" s="12"/>
      <c r="C34" s="20" t="s">
        <v>17</v>
      </c>
      <c r="D34" s="20" t="s">
        <v>120</v>
      </c>
      <c r="E34" s="20" t="s">
        <v>121</v>
      </c>
      <c r="F34" s="20" t="s">
        <v>20</v>
      </c>
      <c r="G34" s="21" t="s">
        <v>122</v>
      </c>
      <c r="H34" s="9">
        <f t="shared" si="0"/>
        <v>43.656</v>
      </c>
      <c r="I34" s="8">
        <v>70.95</v>
      </c>
      <c r="J34" s="9">
        <f t="shared" si="1"/>
        <v>28.380000000000003</v>
      </c>
      <c r="K34" s="15">
        <f t="shared" si="2"/>
        <v>72.036</v>
      </c>
      <c r="L34" s="7">
        <v>3</v>
      </c>
      <c r="M34" s="7"/>
    </row>
    <row r="35" spans="1:13" ht="15" customHeight="1">
      <c r="A35" s="19" t="s">
        <v>123</v>
      </c>
      <c r="B35" s="19" t="s">
        <v>124</v>
      </c>
      <c r="C35" s="20" t="s">
        <v>17</v>
      </c>
      <c r="D35" s="20" t="s">
        <v>125</v>
      </c>
      <c r="E35" s="20" t="s">
        <v>126</v>
      </c>
      <c r="F35" s="20" t="s">
        <v>52</v>
      </c>
      <c r="G35" s="21" t="s">
        <v>127</v>
      </c>
      <c r="H35" s="9">
        <f t="shared" si="0"/>
        <v>49.77</v>
      </c>
      <c r="I35" s="8">
        <v>76.45</v>
      </c>
      <c r="J35" s="9">
        <f t="shared" si="1"/>
        <v>30.580000000000002</v>
      </c>
      <c r="K35" s="15">
        <f t="shared" si="2"/>
        <v>80.35000000000001</v>
      </c>
      <c r="L35" s="7">
        <v>1</v>
      </c>
      <c r="M35" s="7" t="s">
        <v>22</v>
      </c>
    </row>
    <row r="36" spans="1:13" ht="15" customHeight="1">
      <c r="A36" s="11"/>
      <c r="B36" s="11"/>
      <c r="C36" s="20" t="s">
        <v>17</v>
      </c>
      <c r="D36" s="20" t="s">
        <v>128</v>
      </c>
      <c r="E36" s="20" t="s">
        <v>129</v>
      </c>
      <c r="F36" s="20" t="s">
        <v>52</v>
      </c>
      <c r="G36" s="21" t="s">
        <v>130</v>
      </c>
      <c r="H36" s="9">
        <f t="shared" si="0"/>
        <v>47.688</v>
      </c>
      <c r="I36" s="8">
        <v>71.1</v>
      </c>
      <c r="J36" s="9">
        <f t="shared" si="1"/>
        <v>28.439999999999998</v>
      </c>
      <c r="K36" s="15">
        <f t="shared" si="2"/>
        <v>76.128</v>
      </c>
      <c r="L36" s="7">
        <v>2</v>
      </c>
      <c r="M36" s="7"/>
    </row>
    <row r="37" spans="1:13" ht="15" customHeight="1">
      <c r="A37" s="11"/>
      <c r="B37" s="12"/>
      <c r="C37" s="20" t="s">
        <v>17</v>
      </c>
      <c r="D37" s="20" t="s">
        <v>131</v>
      </c>
      <c r="E37" s="20" t="s">
        <v>132</v>
      </c>
      <c r="F37" s="20" t="s">
        <v>20</v>
      </c>
      <c r="G37" s="21" t="s">
        <v>133</v>
      </c>
      <c r="H37" s="9">
        <f t="shared" si="0"/>
        <v>44.136</v>
      </c>
      <c r="I37" s="8">
        <v>66.05</v>
      </c>
      <c r="J37" s="9">
        <f t="shared" si="1"/>
        <v>26.42</v>
      </c>
      <c r="K37" s="15">
        <f t="shared" si="2"/>
        <v>70.55600000000001</v>
      </c>
      <c r="L37" s="7">
        <v>3</v>
      </c>
      <c r="M37" s="7"/>
    </row>
    <row r="38" spans="1:13" ht="15" customHeight="1">
      <c r="A38" s="11"/>
      <c r="B38" s="19" t="s">
        <v>134</v>
      </c>
      <c r="C38" s="20" t="s">
        <v>17</v>
      </c>
      <c r="D38" s="20" t="s">
        <v>135</v>
      </c>
      <c r="E38" s="20" t="s">
        <v>136</v>
      </c>
      <c r="F38" s="20" t="s">
        <v>20</v>
      </c>
      <c r="G38" s="21" t="s">
        <v>137</v>
      </c>
      <c r="H38" s="9">
        <f t="shared" si="0"/>
        <v>45.738</v>
      </c>
      <c r="I38" s="8">
        <v>75.25</v>
      </c>
      <c r="J38" s="9">
        <f t="shared" si="1"/>
        <v>30.1</v>
      </c>
      <c r="K38" s="15">
        <f t="shared" si="2"/>
        <v>75.838</v>
      </c>
      <c r="L38" s="7">
        <v>1</v>
      </c>
      <c r="M38" s="7" t="s">
        <v>22</v>
      </c>
    </row>
    <row r="39" spans="1:13" ht="15" customHeight="1">
      <c r="A39" s="11"/>
      <c r="B39" s="11"/>
      <c r="C39" s="20" t="s">
        <v>17</v>
      </c>
      <c r="D39" s="20" t="s">
        <v>138</v>
      </c>
      <c r="E39" s="20" t="s">
        <v>139</v>
      </c>
      <c r="F39" s="20" t="s">
        <v>52</v>
      </c>
      <c r="G39" s="21" t="s">
        <v>140</v>
      </c>
      <c r="H39" s="9">
        <f t="shared" si="0"/>
        <v>45.234</v>
      </c>
      <c r="I39" s="8">
        <v>73.65</v>
      </c>
      <c r="J39" s="9">
        <f t="shared" si="1"/>
        <v>29.460000000000004</v>
      </c>
      <c r="K39" s="15">
        <f t="shared" si="2"/>
        <v>74.694</v>
      </c>
      <c r="L39" s="7">
        <v>2</v>
      </c>
      <c r="M39" s="7"/>
    </row>
    <row r="40" spans="1:13" ht="15" customHeight="1">
      <c r="A40" s="11"/>
      <c r="B40" s="12"/>
      <c r="C40" s="20" t="s">
        <v>17</v>
      </c>
      <c r="D40" s="20" t="s">
        <v>141</v>
      </c>
      <c r="E40" s="20" t="s">
        <v>142</v>
      </c>
      <c r="F40" s="20" t="s">
        <v>20</v>
      </c>
      <c r="G40" s="21" t="s">
        <v>143</v>
      </c>
      <c r="H40" s="9">
        <f t="shared" si="0"/>
        <v>44.459999999999994</v>
      </c>
      <c r="I40" s="8">
        <v>75.5</v>
      </c>
      <c r="J40" s="9">
        <f t="shared" si="1"/>
        <v>30.200000000000003</v>
      </c>
      <c r="K40" s="15">
        <f t="shared" si="2"/>
        <v>74.66</v>
      </c>
      <c r="L40" s="7">
        <v>3</v>
      </c>
      <c r="M40" s="7"/>
    </row>
    <row r="41" spans="1:13" ht="15" customHeight="1">
      <c r="A41" s="11"/>
      <c r="B41" s="19" t="s">
        <v>144</v>
      </c>
      <c r="C41" s="20" t="s">
        <v>17</v>
      </c>
      <c r="D41" s="20" t="s">
        <v>145</v>
      </c>
      <c r="E41" s="20" t="s">
        <v>146</v>
      </c>
      <c r="F41" s="20" t="s">
        <v>52</v>
      </c>
      <c r="G41" s="21" t="s">
        <v>147</v>
      </c>
      <c r="H41" s="9">
        <f t="shared" si="0"/>
        <v>48.443999999999996</v>
      </c>
      <c r="I41" s="8">
        <v>72.2</v>
      </c>
      <c r="J41" s="9">
        <f t="shared" si="1"/>
        <v>28.880000000000003</v>
      </c>
      <c r="K41" s="15">
        <f t="shared" si="2"/>
        <v>77.324</v>
      </c>
      <c r="L41" s="7">
        <v>1</v>
      </c>
      <c r="M41" s="7" t="s">
        <v>22</v>
      </c>
    </row>
    <row r="42" spans="1:13" ht="15" customHeight="1">
      <c r="A42" s="12"/>
      <c r="B42" s="12"/>
      <c r="C42" s="20" t="s">
        <v>17</v>
      </c>
      <c r="D42" s="20" t="s">
        <v>148</v>
      </c>
      <c r="E42" s="20" t="s">
        <v>149</v>
      </c>
      <c r="F42" s="20" t="s">
        <v>52</v>
      </c>
      <c r="G42" s="21" t="s">
        <v>150</v>
      </c>
      <c r="H42" s="9">
        <f t="shared" si="0"/>
        <v>44.79</v>
      </c>
      <c r="I42" s="8">
        <v>68.55</v>
      </c>
      <c r="J42" s="9">
        <f t="shared" si="1"/>
        <v>27.42</v>
      </c>
      <c r="K42" s="15">
        <f t="shared" si="2"/>
        <v>72.21000000000001</v>
      </c>
      <c r="L42" s="7">
        <v>2</v>
      </c>
      <c r="M42" s="7"/>
    </row>
    <row r="43" spans="1:13" ht="15" customHeight="1">
      <c r="A43" s="19" t="s">
        <v>151</v>
      </c>
      <c r="B43" s="19" t="s">
        <v>152</v>
      </c>
      <c r="C43" s="20" t="s">
        <v>17</v>
      </c>
      <c r="D43" s="20" t="s">
        <v>153</v>
      </c>
      <c r="E43" s="20" t="s">
        <v>154</v>
      </c>
      <c r="F43" s="20" t="s">
        <v>20</v>
      </c>
      <c r="G43" s="21" t="s">
        <v>21</v>
      </c>
      <c r="H43" s="9">
        <f t="shared" si="0"/>
        <v>44.58</v>
      </c>
      <c r="I43" s="8">
        <v>72.25</v>
      </c>
      <c r="J43" s="9">
        <f t="shared" si="1"/>
        <v>28.900000000000002</v>
      </c>
      <c r="K43" s="15">
        <f t="shared" si="2"/>
        <v>73.48</v>
      </c>
      <c r="L43" s="7">
        <v>1</v>
      </c>
      <c r="M43" s="7" t="s">
        <v>22</v>
      </c>
    </row>
    <row r="44" spans="1:13" ht="15" customHeight="1">
      <c r="A44" s="11"/>
      <c r="B44" s="11"/>
      <c r="C44" s="20" t="s">
        <v>17</v>
      </c>
      <c r="D44" s="20" t="s">
        <v>155</v>
      </c>
      <c r="E44" s="20" t="s">
        <v>156</v>
      </c>
      <c r="F44" s="20" t="s">
        <v>20</v>
      </c>
      <c r="G44" s="21" t="s">
        <v>157</v>
      </c>
      <c r="H44" s="9">
        <f t="shared" si="0"/>
        <v>44.832</v>
      </c>
      <c r="I44" s="8">
        <v>70.85</v>
      </c>
      <c r="J44" s="9">
        <f t="shared" si="1"/>
        <v>28.34</v>
      </c>
      <c r="K44" s="15">
        <f t="shared" si="2"/>
        <v>73.172</v>
      </c>
      <c r="L44" s="7">
        <v>2</v>
      </c>
      <c r="M44" s="7"/>
    </row>
    <row r="45" spans="1:13" ht="15" customHeight="1">
      <c r="A45" s="12"/>
      <c r="B45" s="12"/>
      <c r="C45" s="20" t="s">
        <v>17</v>
      </c>
      <c r="D45" s="20" t="s">
        <v>158</v>
      </c>
      <c r="E45" s="20" t="s">
        <v>159</v>
      </c>
      <c r="F45" s="20" t="s">
        <v>20</v>
      </c>
      <c r="G45" s="21" t="s">
        <v>143</v>
      </c>
      <c r="H45" s="9">
        <f t="shared" si="0"/>
        <v>44.459999999999994</v>
      </c>
      <c r="I45" s="8">
        <v>65.9</v>
      </c>
      <c r="J45" s="9">
        <f t="shared" si="1"/>
        <v>26.360000000000003</v>
      </c>
      <c r="K45" s="15">
        <f t="shared" si="2"/>
        <v>70.82</v>
      </c>
      <c r="L45" s="7">
        <v>3</v>
      </c>
      <c r="M45" s="7"/>
    </row>
    <row r="46" spans="1:13" ht="15" customHeight="1">
      <c r="A46" s="19" t="s">
        <v>160</v>
      </c>
      <c r="B46" s="19" t="s">
        <v>161</v>
      </c>
      <c r="C46" s="20" t="s">
        <v>17</v>
      </c>
      <c r="D46" s="20" t="s">
        <v>162</v>
      </c>
      <c r="E46" s="20" t="s">
        <v>163</v>
      </c>
      <c r="F46" s="20" t="s">
        <v>20</v>
      </c>
      <c r="G46" s="21" t="s">
        <v>92</v>
      </c>
      <c r="H46" s="9">
        <f t="shared" si="0"/>
        <v>45.516</v>
      </c>
      <c r="I46" s="8">
        <v>72.65</v>
      </c>
      <c r="J46" s="9">
        <f t="shared" si="1"/>
        <v>29.060000000000002</v>
      </c>
      <c r="K46" s="15">
        <f t="shared" si="2"/>
        <v>74.576</v>
      </c>
      <c r="L46" s="7">
        <v>1</v>
      </c>
      <c r="M46" s="7" t="s">
        <v>22</v>
      </c>
    </row>
    <row r="47" spans="1:13" ht="15" customHeight="1">
      <c r="A47" s="11"/>
      <c r="B47" s="11"/>
      <c r="C47" s="20" t="s">
        <v>17</v>
      </c>
      <c r="D47" s="20" t="s">
        <v>164</v>
      </c>
      <c r="E47" s="20" t="s">
        <v>165</v>
      </c>
      <c r="F47" s="20" t="s">
        <v>20</v>
      </c>
      <c r="G47" s="21" t="s">
        <v>166</v>
      </c>
      <c r="H47" s="9">
        <f t="shared" si="0"/>
        <v>42.126</v>
      </c>
      <c r="I47" s="8">
        <v>70.25</v>
      </c>
      <c r="J47" s="9">
        <f t="shared" si="1"/>
        <v>28.1</v>
      </c>
      <c r="K47" s="15">
        <f t="shared" si="2"/>
        <v>70.226</v>
      </c>
      <c r="L47" s="7">
        <v>2</v>
      </c>
      <c r="M47" s="7"/>
    </row>
    <row r="48" spans="1:13" ht="15" customHeight="1">
      <c r="A48" s="12"/>
      <c r="B48" s="12"/>
      <c r="C48" s="20" t="s">
        <v>17</v>
      </c>
      <c r="D48" s="20" t="s">
        <v>167</v>
      </c>
      <c r="E48" s="20" t="s">
        <v>168</v>
      </c>
      <c r="F48" s="20" t="s">
        <v>20</v>
      </c>
      <c r="G48" s="21" t="s">
        <v>169</v>
      </c>
      <c r="H48" s="9">
        <f t="shared" si="0"/>
        <v>40.32599999999999</v>
      </c>
      <c r="I48" s="8" t="s">
        <v>71</v>
      </c>
      <c r="J48" s="9">
        <v>0</v>
      </c>
      <c r="K48" s="15">
        <v>40.326</v>
      </c>
      <c r="L48" s="7">
        <v>3</v>
      </c>
      <c r="M48" s="7"/>
    </row>
    <row r="49" spans="1:13" ht="15" customHeight="1">
      <c r="A49" s="19" t="s">
        <v>170</v>
      </c>
      <c r="B49" s="19" t="s">
        <v>171</v>
      </c>
      <c r="C49" s="20" t="s">
        <v>17</v>
      </c>
      <c r="D49" s="20" t="s">
        <v>172</v>
      </c>
      <c r="E49" s="20" t="s">
        <v>173</v>
      </c>
      <c r="F49" s="20" t="s">
        <v>52</v>
      </c>
      <c r="G49" s="21" t="s">
        <v>174</v>
      </c>
      <c r="H49" s="9">
        <f t="shared" si="0"/>
        <v>45.858000000000004</v>
      </c>
      <c r="I49" s="8">
        <v>72.2</v>
      </c>
      <c r="J49" s="9">
        <f>I49*0.4</f>
        <v>28.880000000000003</v>
      </c>
      <c r="K49" s="15">
        <f>G49*0.6+I49*0.4</f>
        <v>74.738</v>
      </c>
      <c r="L49" s="7">
        <v>1</v>
      </c>
      <c r="M49" s="7" t="s">
        <v>22</v>
      </c>
    </row>
    <row r="50" spans="1:13" ht="15" customHeight="1">
      <c r="A50" s="11"/>
      <c r="B50" s="11"/>
      <c r="C50" s="20" t="s">
        <v>17</v>
      </c>
      <c r="D50" s="20" t="s">
        <v>175</v>
      </c>
      <c r="E50" s="20" t="s">
        <v>176</v>
      </c>
      <c r="F50" s="20" t="s">
        <v>52</v>
      </c>
      <c r="G50" s="21" t="s">
        <v>177</v>
      </c>
      <c r="H50" s="9">
        <f t="shared" si="0"/>
        <v>46.422000000000004</v>
      </c>
      <c r="I50" s="8">
        <v>68.55</v>
      </c>
      <c r="J50" s="9">
        <f>I50*0.4</f>
        <v>27.42</v>
      </c>
      <c r="K50" s="15">
        <f>G50*0.6+I50*0.4</f>
        <v>73.84200000000001</v>
      </c>
      <c r="L50" s="7">
        <v>2</v>
      </c>
      <c r="M50" s="7"/>
    </row>
    <row r="51" spans="1:13" ht="15" customHeight="1">
      <c r="A51" s="11"/>
      <c r="B51" s="11"/>
      <c r="C51" s="20" t="s">
        <v>17</v>
      </c>
      <c r="D51" s="20" t="s">
        <v>178</v>
      </c>
      <c r="E51" s="20" t="s">
        <v>179</v>
      </c>
      <c r="F51" s="20" t="s">
        <v>20</v>
      </c>
      <c r="G51" s="21" t="s">
        <v>180</v>
      </c>
      <c r="H51" s="9">
        <f t="shared" si="0"/>
        <v>46.41</v>
      </c>
      <c r="I51" s="8">
        <v>67.85</v>
      </c>
      <c r="J51" s="9">
        <f>I51*0.4</f>
        <v>27.14</v>
      </c>
      <c r="K51" s="15">
        <f>G51*0.6+I51*0.4</f>
        <v>73.55</v>
      </c>
      <c r="L51" s="7">
        <v>3</v>
      </c>
      <c r="M51" s="7"/>
    </row>
    <row r="52" spans="1:13" ht="15" customHeight="1">
      <c r="A52" s="11"/>
      <c r="B52" s="12"/>
      <c r="C52" s="20" t="s">
        <v>17</v>
      </c>
      <c r="D52" s="20" t="s">
        <v>181</v>
      </c>
      <c r="E52" s="20" t="s">
        <v>182</v>
      </c>
      <c r="F52" s="20" t="s">
        <v>52</v>
      </c>
      <c r="G52" s="21" t="s">
        <v>174</v>
      </c>
      <c r="H52" s="9">
        <f t="shared" si="0"/>
        <v>45.858000000000004</v>
      </c>
      <c r="I52" s="8">
        <v>66.2</v>
      </c>
      <c r="J52" s="9">
        <f>I52*0.4</f>
        <v>26.480000000000004</v>
      </c>
      <c r="K52" s="15">
        <f>G52*0.6+I52*0.4</f>
        <v>72.33800000000001</v>
      </c>
      <c r="L52" s="7">
        <v>4</v>
      </c>
      <c r="M52" s="7"/>
    </row>
    <row r="53" spans="1:13" ht="15" customHeight="1">
      <c r="A53" s="11"/>
      <c r="B53" s="19" t="s">
        <v>183</v>
      </c>
      <c r="C53" s="20" t="s">
        <v>17</v>
      </c>
      <c r="D53" s="20" t="s">
        <v>184</v>
      </c>
      <c r="E53" s="20" t="s">
        <v>185</v>
      </c>
      <c r="F53" s="20" t="s">
        <v>52</v>
      </c>
      <c r="G53" s="21" t="s">
        <v>186</v>
      </c>
      <c r="H53" s="9">
        <f t="shared" si="0"/>
        <v>47.82</v>
      </c>
      <c r="I53" s="8">
        <v>67.2</v>
      </c>
      <c r="J53" s="9">
        <f t="shared" si="1"/>
        <v>26.880000000000003</v>
      </c>
      <c r="K53" s="15">
        <f t="shared" si="2"/>
        <v>74.7</v>
      </c>
      <c r="L53" s="7">
        <v>1</v>
      </c>
      <c r="M53" s="7" t="s">
        <v>22</v>
      </c>
    </row>
    <row r="54" spans="1:13" ht="15" customHeight="1">
      <c r="A54" s="11"/>
      <c r="B54" s="11"/>
      <c r="C54" s="20" t="s">
        <v>17</v>
      </c>
      <c r="D54" s="20" t="s">
        <v>187</v>
      </c>
      <c r="E54" s="20" t="s">
        <v>188</v>
      </c>
      <c r="F54" s="20" t="s">
        <v>20</v>
      </c>
      <c r="G54" s="21" t="s">
        <v>189</v>
      </c>
      <c r="H54" s="9">
        <f t="shared" si="0"/>
        <v>45.72599999999999</v>
      </c>
      <c r="I54" s="8">
        <v>69.2</v>
      </c>
      <c r="J54" s="9">
        <f t="shared" si="1"/>
        <v>27.680000000000003</v>
      </c>
      <c r="K54" s="15">
        <f t="shared" si="2"/>
        <v>73.40599999999999</v>
      </c>
      <c r="L54" s="7">
        <v>2</v>
      </c>
      <c r="M54" s="7"/>
    </row>
    <row r="55" spans="1:13" ht="15" customHeight="1">
      <c r="A55" s="12"/>
      <c r="B55" s="12"/>
      <c r="C55" s="20" t="s">
        <v>17</v>
      </c>
      <c r="D55" s="20" t="s">
        <v>190</v>
      </c>
      <c r="E55" s="20" t="s">
        <v>191</v>
      </c>
      <c r="F55" s="20" t="s">
        <v>20</v>
      </c>
      <c r="G55" s="21" t="s">
        <v>192</v>
      </c>
      <c r="H55" s="9">
        <f t="shared" si="0"/>
        <v>44.16</v>
      </c>
      <c r="I55" s="8">
        <v>66.85</v>
      </c>
      <c r="J55" s="9">
        <f t="shared" si="1"/>
        <v>26.74</v>
      </c>
      <c r="K55" s="15">
        <f t="shared" si="2"/>
        <v>70.89999999999999</v>
      </c>
      <c r="L55" s="7">
        <v>3</v>
      </c>
      <c r="M55" s="7"/>
    </row>
    <row r="56" spans="1:13" ht="14.25">
      <c r="A56" s="19" t="s">
        <v>193</v>
      </c>
      <c r="B56" s="19" t="s">
        <v>194</v>
      </c>
      <c r="C56" s="20" t="s">
        <v>17</v>
      </c>
      <c r="D56" s="20" t="s">
        <v>195</v>
      </c>
      <c r="E56" s="20" t="s">
        <v>196</v>
      </c>
      <c r="F56" s="20" t="s">
        <v>20</v>
      </c>
      <c r="G56" s="21" t="s">
        <v>197</v>
      </c>
      <c r="H56" s="9">
        <f t="shared" si="0"/>
        <v>51.12</v>
      </c>
      <c r="I56" s="8">
        <v>76.85</v>
      </c>
      <c r="J56" s="9">
        <f t="shared" si="1"/>
        <v>30.74</v>
      </c>
      <c r="K56" s="15">
        <f t="shared" si="2"/>
        <v>81.86</v>
      </c>
      <c r="L56" s="7">
        <v>1</v>
      </c>
      <c r="M56" s="7" t="s">
        <v>22</v>
      </c>
    </row>
    <row r="57" spans="1:13" ht="14.25">
      <c r="A57" s="11"/>
      <c r="B57" s="11"/>
      <c r="C57" s="20" t="s">
        <v>17</v>
      </c>
      <c r="D57" s="20" t="s">
        <v>198</v>
      </c>
      <c r="E57" s="20" t="s">
        <v>199</v>
      </c>
      <c r="F57" s="20" t="s">
        <v>52</v>
      </c>
      <c r="G57" s="21" t="s">
        <v>67</v>
      </c>
      <c r="H57" s="9">
        <f t="shared" si="0"/>
        <v>46.26</v>
      </c>
      <c r="I57" s="8">
        <v>73.95</v>
      </c>
      <c r="J57" s="9">
        <f t="shared" si="1"/>
        <v>29.580000000000002</v>
      </c>
      <c r="K57" s="15">
        <f t="shared" si="2"/>
        <v>75.84</v>
      </c>
      <c r="L57" s="7">
        <v>2</v>
      </c>
      <c r="M57" s="7"/>
    </row>
    <row r="58" spans="1:13" ht="14.25">
      <c r="A58" s="11"/>
      <c r="B58" s="12"/>
      <c r="C58" s="20" t="s">
        <v>17</v>
      </c>
      <c r="D58" s="20" t="s">
        <v>200</v>
      </c>
      <c r="E58" s="20" t="s">
        <v>201</v>
      </c>
      <c r="F58" s="20" t="s">
        <v>52</v>
      </c>
      <c r="G58" s="21" t="s">
        <v>202</v>
      </c>
      <c r="H58" s="9">
        <f t="shared" si="0"/>
        <v>45.204</v>
      </c>
      <c r="I58" s="8">
        <v>68.25</v>
      </c>
      <c r="J58" s="9">
        <f t="shared" si="1"/>
        <v>27.3</v>
      </c>
      <c r="K58" s="15">
        <f t="shared" si="2"/>
        <v>72.504</v>
      </c>
      <c r="L58" s="7">
        <v>3</v>
      </c>
      <c r="M58" s="7"/>
    </row>
    <row r="59" spans="1:13" ht="14.25">
      <c r="A59" s="11"/>
      <c r="B59" s="19" t="s">
        <v>203</v>
      </c>
      <c r="C59" s="20" t="s">
        <v>17</v>
      </c>
      <c r="D59" s="20" t="s">
        <v>204</v>
      </c>
      <c r="E59" s="20" t="s">
        <v>205</v>
      </c>
      <c r="F59" s="20" t="s">
        <v>20</v>
      </c>
      <c r="G59" s="21" t="s">
        <v>206</v>
      </c>
      <c r="H59" s="9">
        <f aca="true" t="shared" si="6" ref="H59:H90">G59*0.6</f>
        <v>47.406</v>
      </c>
      <c r="I59" s="8">
        <v>76.8</v>
      </c>
      <c r="J59" s="9">
        <f aca="true" t="shared" si="7" ref="J59:J69">I59*0.4</f>
        <v>30.72</v>
      </c>
      <c r="K59" s="15">
        <f aca="true" t="shared" si="8" ref="K59:K69">G59*0.6+I59*0.4</f>
        <v>78.126</v>
      </c>
      <c r="L59" s="7">
        <v>1</v>
      </c>
      <c r="M59" s="7" t="s">
        <v>22</v>
      </c>
    </row>
    <row r="60" spans="1:13" ht="14.25">
      <c r="A60" s="11"/>
      <c r="B60" s="11"/>
      <c r="C60" s="20" t="s">
        <v>17</v>
      </c>
      <c r="D60" s="20" t="s">
        <v>207</v>
      </c>
      <c r="E60" s="20" t="s">
        <v>208</v>
      </c>
      <c r="F60" s="20" t="s">
        <v>20</v>
      </c>
      <c r="G60" s="21" t="s">
        <v>209</v>
      </c>
      <c r="H60" s="9">
        <f t="shared" si="6"/>
        <v>47.436</v>
      </c>
      <c r="I60" s="8">
        <v>66.7</v>
      </c>
      <c r="J60" s="9">
        <f t="shared" si="7"/>
        <v>26.680000000000003</v>
      </c>
      <c r="K60" s="15">
        <f t="shared" si="8"/>
        <v>74.116</v>
      </c>
      <c r="L60" s="7">
        <v>2</v>
      </c>
      <c r="M60" s="7"/>
    </row>
    <row r="61" spans="1:13" ht="14.25">
      <c r="A61" s="12"/>
      <c r="B61" s="12"/>
      <c r="C61" s="20" t="s">
        <v>17</v>
      </c>
      <c r="D61" s="20" t="s">
        <v>210</v>
      </c>
      <c r="E61" s="20" t="s">
        <v>211</v>
      </c>
      <c r="F61" s="20" t="s">
        <v>20</v>
      </c>
      <c r="G61" s="21" t="s">
        <v>212</v>
      </c>
      <c r="H61" s="9">
        <f t="shared" si="6"/>
        <v>45.768</v>
      </c>
      <c r="I61" s="8">
        <v>69.8</v>
      </c>
      <c r="J61" s="9">
        <f t="shared" si="7"/>
        <v>27.92</v>
      </c>
      <c r="K61" s="15">
        <f t="shared" si="8"/>
        <v>73.688</v>
      </c>
      <c r="L61" s="7">
        <v>3</v>
      </c>
      <c r="M61" s="7"/>
    </row>
    <row r="62" spans="1:13" ht="14.25">
      <c r="A62" s="19" t="s">
        <v>213</v>
      </c>
      <c r="B62" s="19" t="s">
        <v>214</v>
      </c>
      <c r="C62" s="20" t="s">
        <v>17</v>
      </c>
      <c r="D62" s="20" t="s">
        <v>215</v>
      </c>
      <c r="E62" s="20" t="s">
        <v>216</v>
      </c>
      <c r="F62" s="20" t="s">
        <v>20</v>
      </c>
      <c r="G62" s="21" t="s">
        <v>217</v>
      </c>
      <c r="H62" s="9">
        <f t="shared" si="6"/>
        <v>44.99399999999999</v>
      </c>
      <c r="I62" s="8">
        <v>77.15</v>
      </c>
      <c r="J62" s="9">
        <f t="shared" si="7"/>
        <v>30.860000000000003</v>
      </c>
      <c r="K62" s="15">
        <f t="shared" si="8"/>
        <v>75.854</v>
      </c>
      <c r="L62" s="7">
        <v>1</v>
      </c>
      <c r="M62" s="7" t="s">
        <v>22</v>
      </c>
    </row>
    <row r="63" spans="1:13" ht="14.25">
      <c r="A63" s="11"/>
      <c r="B63" s="11"/>
      <c r="C63" s="20" t="s">
        <v>17</v>
      </c>
      <c r="D63" s="20" t="s">
        <v>218</v>
      </c>
      <c r="E63" s="20" t="s">
        <v>219</v>
      </c>
      <c r="F63" s="20" t="s">
        <v>20</v>
      </c>
      <c r="G63" s="21" t="s">
        <v>220</v>
      </c>
      <c r="H63" s="9">
        <f t="shared" si="6"/>
        <v>39.672000000000004</v>
      </c>
      <c r="I63" s="8">
        <v>72.8</v>
      </c>
      <c r="J63" s="9">
        <f t="shared" si="7"/>
        <v>29.12</v>
      </c>
      <c r="K63" s="15">
        <f t="shared" si="8"/>
        <v>68.792</v>
      </c>
      <c r="L63" s="7">
        <v>2</v>
      </c>
      <c r="M63" s="7"/>
    </row>
    <row r="64" spans="1:13" ht="14.25">
      <c r="A64" s="12"/>
      <c r="B64" s="12"/>
      <c r="C64" s="20" t="s">
        <v>17</v>
      </c>
      <c r="D64" s="20" t="s">
        <v>221</v>
      </c>
      <c r="E64" s="20" t="s">
        <v>222</v>
      </c>
      <c r="F64" s="20" t="s">
        <v>20</v>
      </c>
      <c r="G64" s="21" t="s">
        <v>223</v>
      </c>
      <c r="H64" s="9">
        <f t="shared" si="6"/>
        <v>38.112</v>
      </c>
      <c r="I64" s="8">
        <v>72.35</v>
      </c>
      <c r="J64" s="9">
        <f t="shared" si="7"/>
        <v>28.939999999999998</v>
      </c>
      <c r="K64" s="15">
        <f t="shared" si="8"/>
        <v>67.05199999999999</v>
      </c>
      <c r="L64" s="7">
        <v>3</v>
      </c>
      <c r="M64" s="7"/>
    </row>
    <row r="65" spans="1:13" ht="14.25">
      <c r="A65" s="19" t="s">
        <v>224</v>
      </c>
      <c r="B65" s="19" t="s">
        <v>225</v>
      </c>
      <c r="C65" s="20" t="s">
        <v>17</v>
      </c>
      <c r="D65" s="20" t="s">
        <v>226</v>
      </c>
      <c r="E65" s="20" t="s">
        <v>227</v>
      </c>
      <c r="F65" s="20" t="s">
        <v>52</v>
      </c>
      <c r="G65" s="21" t="s">
        <v>228</v>
      </c>
      <c r="H65" s="9">
        <f t="shared" si="6"/>
        <v>45.456</v>
      </c>
      <c r="I65" s="8">
        <v>72.35</v>
      </c>
      <c r="J65" s="9">
        <f t="shared" si="7"/>
        <v>28.939999999999998</v>
      </c>
      <c r="K65" s="15">
        <f t="shared" si="8"/>
        <v>74.396</v>
      </c>
      <c r="L65" s="7">
        <v>1</v>
      </c>
      <c r="M65" s="7" t="s">
        <v>22</v>
      </c>
    </row>
    <row r="66" spans="1:13" ht="14.25">
      <c r="A66" s="11"/>
      <c r="B66" s="11"/>
      <c r="C66" s="20" t="s">
        <v>17</v>
      </c>
      <c r="D66" s="20" t="s">
        <v>229</v>
      </c>
      <c r="E66" s="20" t="s">
        <v>230</v>
      </c>
      <c r="F66" s="20" t="s">
        <v>20</v>
      </c>
      <c r="G66" s="21" t="s">
        <v>231</v>
      </c>
      <c r="H66" s="9">
        <f t="shared" si="6"/>
        <v>46.05</v>
      </c>
      <c r="I66" s="8">
        <v>68.25</v>
      </c>
      <c r="J66" s="9">
        <f t="shared" si="7"/>
        <v>27.3</v>
      </c>
      <c r="K66" s="15">
        <f t="shared" si="8"/>
        <v>73.35</v>
      </c>
      <c r="L66" s="7">
        <v>2</v>
      </c>
      <c r="M66" s="7"/>
    </row>
    <row r="67" spans="1:13" ht="14.25">
      <c r="A67" s="11"/>
      <c r="B67" s="12"/>
      <c r="C67" s="20" t="s">
        <v>17</v>
      </c>
      <c r="D67" s="20" t="s">
        <v>232</v>
      </c>
      <c r="E67" s="20" t="s">
        <v>233</v>
      </c>
      <c r="F67" s="20" t="s">
        <v>20</v>
      </c>
      <c r="G67" s="21" t="s">
        <v>234</v>
      </c>
      <c r="H67" s="9">
        <f t="shared" si="6"/>
        <v>42.66</v>
      </c>
      <c r="I67" s="8">
        <v>76.25</v>
      </c>
      <c r="J67" s="9">
        <f t="shared" si="7"/>
        <v>30.5</v>
      </c>
      <c r="K67" s="15">
        <f t="shared" si="8"/>
        <v>73.16</v>
      </c>
      <c r="L67" s="7">
        <v>3</v>
      </c>
      <c r="M67" s="7"/>
    </row>
    <row r="68" spans="1:13" ht="14.25">
      <c r="A68" s="11"/>
      <c r="B68" s="19" t="s">
        <v>235</v>
      </c>
      <c r="C68" s="20" t="s">
        <v>17</v>
      </c>
      <c r="D68" s="20" t="s">
        <v>236</v>
      </c>
      <c r="E68" s="20" t="s">
        <v>237</v>
      </c>
      <c r="F68" s="20" t="s">
        <v>52</v>
      </c>
      <c r="G68" s="21" t="s">
        <v>61</v>
      </c>
      <c r="H68" s="9">
        <f t="shared" si="6"/>
        <v>47.196</v>
      </c>
      <c r="I68" s="8">
        <v>72.7</v>
      </c>
      <c r="J68" s="9">
        <f t="shared" si="7"/>
        <v>29.080000000000002</v>
      </c>
      <c r="K68" s="15">
        <f t="shared" si="8"/>
        <v>76.276</v>
      </c>
      <c r="L68" s="7">
        <v>1</v>
      </c>
      <c r="M68" s="7" t="s">
        <v>22</v>
      </c>
    </row>
    <row r="69" spans="1:13" ht="14.25">
      <c r="A69" s="11"/>
      <c r="B69" s="11"/>
      <c r="C69" s="20" t="s">
        <v>17</v>
      </c>
      <c r="D69" s="20" t="s">
        <v>238</v>
      </c>
      <c r="E69" s="20" t="s">
        <v>239</v>
      </c>
      <c r="F69" s="20" t="s">
        <v>20</v>
      </c>
      <c r="G69" s="21" t="s">
        <v>240</v>
      </c>
      <c r="H69" s="9">
        <f t="shared" si="6"/>
        <v>46.29</v>
      </c>
      <c r="I69" s="8">
        <v>74.55</v>
      </c>
      <c r="J69" s="9">
        <f t="shared" si="7"/>
        <v>29.82</v>
      </c>
      <c r="K69" s="15">
        <f t="shared" si="8"/>
        <v>76.11</v>
      </c>
      <c r="L69" s="7">
        <v>2</v>
      </c>
      <c r="M69" s="7"/>
    </row>
    <row r="70" spans="1:13" ht="14.25">
      <c r="A70" s="12"/>
      <c r="B70" s="12"/>
      <c r="C70" s="20" t="s">
        <v>17</v>
      </c>
      <c r="D70" s="20" t="s">
        <v>241</v>
      </c>
      <c r="E70" s="20" t="s">
        <v>242</v>
      </c>
      <c r="F70" s="20" t="s">
        <v>20</v>
      </c>
      <c r="G70" s="21" t="s">
        <v>243</v>
      </c>
      <c r="H70" s="9">
        <f t="shared" si="6"/>
        <v>49.65</v>
      </c>
      <c r="I70" s="8" t="s">
        <v>71</v>
      </c>
      <c r="J70" s="9">
        <v>0</v>
      </c>
      <c r="K70" s="15">
        <v>49.65</v>
      </c>
      <c r="L70" s="7">
        <v>3</v>
      </c>
      <c r="M70" s="7"/>
    </row>
    <row r="71" spans="1:13" ht="14.25">
      <c r="A71" s="19" t="s">
        <v>244</v>
      </c>
      <c r="B71" s="19" t="s">
        <v>245</v>
      </c>
      <c r="C71" s="20" t="s">
        <v>17</v>
      </c>
      <c r="D71" s="20" t="s">
        <v>246</v>
      </c>
      <c r="E71" s="20" t="s">
        <v>247</v>
      </c>
      <c r="F71" s="20" t="s">
        <v>20</v>
      </c>
      <c r="G71" s="21" t="s">
        <v>248</v>
      </c>
      <c r="H71" s="9">
        <f t="shared" si="6"/>
        <v>50.796</v>
      </c>
      <c r="I71" s="8">
        <v>76.75</v>
      </c>
      <c r="J71" s="9">
        <f aca="true" t="shared" si="9" ref="J71:J84">I71*0.4</f>
        <v>30.700000000000003</v>
      </c>
      <c r="K71" s="15">
        <f aca="true" t="shared" si="10" ref="K71:K84">G71*0.6+I71*0.4</f>
        <v>81.49600000000001</v>
      </c>
      <c r="L71" s="7">
        <v>1</v>
      </c>
      <c r="M71" s="7" t="s">
        <v>22</v>
      </c>
    </row>
    <row r="72" spans="1:13" ht="14.25">
      <c r="A72" s="11"/>
      <c r="B72" s="11"/>
      <c r="C72" s="20" t="s">
        <v>17</v>
      </c>
      <c r="D72" s="20" t="s">
        <v>249</v>
      </c>
      <c r="E72" s="20" t="s">
        <v>250</v>
      </c>
      <c r="F72" s="20" t="s">
        <v>52</v>
      </c>
      <c r="G72" s="21" t="s">
        <v>251</v>
      </c>
      <c r="H72" s="9">
        <f t="shared" si="6"/>
        <v>48.624</v>
      </c>
      <c r="I72" s="8">
        <v>76.05</v>
      </c>
      <c r="J72" s="9">
        <f t="shared" si="9"/>
        <v>30.42</v>
      </c>
      <c r="K72" s="15">
        <f t="shared" si="10"/>
        <v>79.04400000000001</v>
      </c>
      <c r="L72" s="7">
        <v>2</v>
      </c>
      <c r="M72" s="7"/>
    </row>
    <row r="73" spans="1:13" ht="14.25">
      <c r="A73" s="11"/>
      <c r="B73" s="12"/>
      <c r="C73" s="20" t="s">
        <v>17</v>
      </c>
      <c r="D73" s="20" t="s">
        <v>252</v>
      </c>
      <c r="E73" s="20" t="s">
        <v>253</v>
      </c>
      <c r="F73" s="20" t="s">
        <v>52</v>
      </c>
      <c r="G73" s="21" t="s">
        <v>254</v>
      </c>
      <c r="H73" s="9">
        <f t="shared" si="6"/>
        <v>47.568</v>
      </c>
      <c r="I73" s="8">
        <v>78.4</v>
      </c>
      <c r="J73" s="9">
        <f t="shared" si="9"/>
        <v>31.360000000000003</v>
      </c>
      <c r="K73" s="15">
        <f t="shared" si="10"/>
        <v>78.928</v>
      </c>
      <c r="L73" s="7">
        <v>3</v>
      </c>
      <c r="M73" s="7"/>
    </row>
    <row r="74" spans="1:13" ht="14.25">
      <c r="A74" s="12"/>
      <c r="B74" s="20" t="s">
        <v>255</v>
      </c>
      <c r="C74" s="20" t="s">
        <v>17</v>
      </c>
      <c r="D74" s="20" t="s">
        <v>256</v>
      </c>
      <c r="E74" s="20" t="s">
        <v>257</v>
      </c>
      <c r="F74" s="20" t="s">
        <v>52</v>
      </c>
      <c r="G74" s="21" t="s">
        <v>258</v>
      </c>
      <c r="H74" s="9">
        <f t="shared" si="6"/>
        <v>45.024</v>
      </c>
      <c r="I74" s="8">
        <v>76.3</v>
      </c>
      <c r="J74" s="9">
        <f t="shared" si="9"/>
        <v>30.52</v>
      </c>
      <c r="K74" s="15">
        <f t="shared" si="10"/>
        <v>75.544</v>
      </c>
      <c r="L74" s="7">
        <v>1</v>
      </c>
      <c r="M74" s="7" t="s">
        <v>22</v>
      </c>
    </row>
    <row r="75" spans="1:13" ht="14.25">
      <c r="A75" s="19" t="s">
        <v>259</v>
      </c>
      <c r="B75" s="19" t="s">
        <v>260</v>
      </c>
      <c r="C75" s="20" t="s">
        <v>17</v>
      </c>
      <c r="D75" s="20" t="s">
        <v>261</v>
      </c>
      <c r="E75" s="20" t="s">
        <v>262</v>
      </c>
      <c r="F75" s="20" t="s">
        <v>20</v>
      </c>
      <c r="G75" s="21" t="s">
        <v>263</v>
      </c>
      <c r="H75" s="9">
        <f t="shared" si="6"/>
        <v>41.874</v>
      </c>
      <c r="I75" s="8">
        <v>81.8</v>
      </c>
      <c r="J75" s="9">
        <f t="shared" si="9"/>
        <v>32.72</v>
      </c>
      <c r="K75" s="15">
        <f t="shared" si="10"/>
        <v>74.594</v>
      </c>
      <c r="L75" s="7">
        <v>1</v>
      </c>
      <c r="M75" s="7" t="s">
        <v>22</v>
      </c>
    </row>
    <row r="76" spans="1:13" ht="14.25">
      <c r="A76" s="11"/>
      <c r="B76" s="12"/>
      <c r="C76" s="20" t="s">
        <v>17</v>
      </c>
      <c r="D76" s="20" t="s">
        <v>264</v>
      </c>
      <c r="E76" s="20" t="s">
        <v>265</v>
      </c>
      <c r="F76" s="20" t="s">
        <v>20</v>
      </c>
      <c r="G76" s="21" t="s">
        <v>266</v>
      </c>
      <c r="H76" s="9">
        <f t="shared" si="6"/>
        <v>43.404</v>
      </c>
      <c r="I76" s="8">
        <v>75.9</v>
      </c>
      <c r="J76" s="9">
        <f t="shared" si="9"/>
        <v>30.360000000000003</v>
      </c>
      <c r="K76" s="15">
        <f t="shared" si="10"/>
        <v>73.76400000000001</v>
      </c>
      <c r="L76" s="7">
        <v>2</v>
      </c>
      <c r="M76" s="7"/>
    </row>
    <row r="77" spans="1:13" ht="14.25">
      <c r="A77" s="11"/>
      <c r="B77" s="19" t="s">
        <v>267</v>
      </c>
      <c r="C77" s="20" t="s">
        <v>17</v>
      </c>
      <c r="D77" s="20" t="s">
        <v>268</v>
      </c>
      <c r="E77" s="20" t="s">
        <v>269</v>
      </c>
      <c r="F77" s="20" t="s">
        <v>52</v>
      </c>
      <c r="G77" s="21" t="s">
        <v>248</v>
      </c>
      <c r="H77" s="9">
        <f t="shared" si="6"/>
        <v>50.796</v>
      </c>
      <c r="I77" s="8">
        <v>72.65</v>
      </c>
      <c r="J77" s="9">
        <f t="shared" si="9"/>
        <v>29.060000000000002</v>
      </c>
      <c r="K77" s="15">
        <f t="shared" si="10"/>
        <v>79.856</v>
      </c>
      <c r="L77" s="7">
        <v>1</v>
      </c>
      <c r="M77" s="7" t="s">
        <v>22</v>
      </c>
    </row>
    <row r="78" spans="1:13" ht="14.25">
      <c r="A78" s="11"/>
      <c r="B78" s="11"/>
      <c r="C78" s="20" t="s">
        <v>17</v>
      </c>
      <c r="D78" s="20" t="s">
        <v>270</v>
      </c>
      <c r="E78" s="20" t="s">
        <v>271</v>
      </c>
      <c r="F78" s="20" t="s">
        <v>20</v>
      </c>
      <c r="G78" s="21" t="s">
        <v>272</v>
      </c>
      <c r="H78" s="9">
        <f t="shared" si="6"/>
        <v>49.368</v>
      </c>
      <c r="I78" s="8">
        <v>69.1</v>
      </c>
      <c r="J78" s="9">
        <f t="shared" si="9"/>
        <v>27.64</v>
      </c>
      <c r="K78" s="15">
        <f t="shared" si="10"/>
        <v>77.00800000000001</v>
      </c>
      <c r="L78" s="7">
        <v>2</v>
      </c>
      <c r="M78" s="7"/>
    </row>
    <row r="79" spans="1:13" ht="14.25">
      <c r="A79" s="12"/>
      <c r="B79" s="12"/>
      <c r="C79" s="20" t="s">
        <v>17</v>
      </c>
      <c r="D79" s="20" t="s">
        <v>273</v>
      </c>
      <c r="E79" s="20" t="s">
        <v>274</v>
      </c>
      <c r="F79" s="20" t="s">
        <v>52</v>
      </c>
      <c r="G79" s="21" t="s">
        <v>275</v>
      </c>
      <c r="H79" s="9">
        <f t="shared" si="6"/>
        <v>48.876</v>
      </c>
      <c r="I79" s="8">
        <v>63.4</v>
      </c>
      <c r="J79" s="9">
        <f t="shared" si="9"/>
        <v>25.36</v>
      </c>
      <c r="K79" s="15">
        <f t="shared" si="10"/>
        <v>74.23599999999999</v>
      </c>
      <c r="L79" s="7">
        <v>3</v>
      </c>
      <c r="M79" s="7"/>
    </row>
    <row r="80" spans="1:13" ht="14.25">
      <c r="A80" s="19" t="s">
        <v>276</v>
      </c>
      <c r="B80" s="19" t="s">
        <v>277</v>
      </c>
      <c r="C80" s="20" t="s">
        <v>17</v>
      </c>
      <c r="D80" s="20" t="s">
        <v>278</v>
      </c>
      <c r="E80" s="20" t="s">
        <v>279</v>
      </c>
      <c r="F80" s="20" t="s">
        <v>20</v>
      </c>
      <c r="G80" s="21" t="s">
        <v>280</v>
      </c>
      <c r="H80" s="9">
        <f t="shared" si="6"/>
        <v>51.582</v>
      </c>
      <c r="I80" s="8">
        <v>64.35</v>
      </c>
      <c r="J80" s="9">
        <f t="shared" si="9"/>
        <v>25.74</v>
      </c>
      <c r="K80" s="15">
        <f t="shared" si="10"/>
        <v>77.322</v>
      </c>
      <c r="L80" s="7">
        <v>1</v>
      </c>
      <c r="M80" s="7" t="s">
        <v>22</v>
      </c>
    </row>
    <row r="81" spans="1:13" ht="14.25">
      <c r="A81" s="11"/>
      <c r="B81" s="11"/>
      <c r="C81" s="20" t="s">
        <v>17</v>
      </c>
      <c r="D81" s="20" t="s">
        <v>281</v>
      </c>
      <c r="E81" s="20" t="s">
        <v>282</v>
      </c>
      <c r="F81" s="20" t="s">
        <v>20</v>
      </c>
      <c r="G81" s="21" t="s">
        <v>283</v>
      </c>
      <c r="H81" s="9">
        <f t="shared" si="6"/>
        <v>48.593999999999994</v>
      </c>
      <c r="I81" s="8">
        <v>71.2</v>
      </c>
      <c r="J81" s="9">
        <f t="shared" si="9"/>
        <v>28.480000000000004</v>
      </c>
      <c r="K81" s="15">
        <f t="shared" si="10"/>
        <v>77.074</v>
      </c>
      <c r="L81" s="7">
        <v>2</v>
      </c>
      <c r="M81" s="7" t="s">
        <v>22</v>
      </c>
    </row>
    <row r="82" spans="1:13" ht="14.25">
      <c r="A82" s="11"/>
      <c r="B82" s="11"/>
      <c r="C82" s="20" t="s">
        <v>17</v>
      </c>
      <c r="D82" s="20" t="s">
        <v>284</v>
      </c>
      <c r="E82" s="20" t="s">
        <v>285</v>
      </c>
      <c r="F82" s="20" t="s">
        <v>20</v>
      </c>
      <c r="G82" s="21" t="s">
        <v>67</v>
      </c>
      <c r="H82" s="9">
        <f t="shared" si="6"/>
        <v>46.26</v>
      </c>
      <c r="I82" s="8">
        <v>72.2</v>
      </c>
      <c r="J82" s="9">
        <f t="shared" si="9"/>
        <v>28.880000000000003</v>
      </c>
      <c r="K82" s="15">
        <f t="shared" si="10"/>
        <v>75.14</v>
      </c>
      <c r="L82" s="7">
        <v>3</v>
      </c>
      <c r="M82" s="7"/>
    </row>
    <row r="83" spans="1:13" ht="14.25">
      <c r="A83" s="11"/>
      <c r="B83" s="11"/>
      <c r="C83" s="20" t="s">
        <v>17</v>
      </c>
      <c r="D83" s="20" t="s">
        <v>286</v>
      </c>
      <c r="E83" s="20" t="s">
        <v>287</v>
      </c>
      <c r="F83" s="20" t="s">
        <v>20</v>
      </c>
      <c r="G83" s="21" t="s">
        <v>288</v>
      </c>
      <c r="H83" s="9">
        <f t="shared" si="6"/>
        <v>45.306000000000004</v>
      </c>
      <c r="I83" s="8">
        <v>67</v>
      </c>
      <c r="J83" s="9">
        <f t="shared" si="9"/>
        <v>26.8</v>
      </c>
      <c r="K83" s="15">
        <f t="shared" si="10"/>
        <v>72.10600000000001</v>
      </c>
      <c r="L83" s="7">
        <v>4</v>
      </c>
      <c r="M83" s="7"/>
    </row>
    <row r="84" spans="1:13" ht="14.25">
      <c r="A84" s="11"/>
      <c r="B84" s="11"/>
      <c r="C84" s="20" t="s">
        <v>17</v>
      </c>
      <c r="D84" s="20" t="s">
        <v>289</v>
      </c>
      <c r="E84" s="20" t="s">
        <v>290</v>
      </c>
      <c r="F84" s="20" t="s">
        <v>20</v>
      </c>
      <c r="G84" s="21" t="s">
        <v>41</v>
      </c>
      <c r="H84" s="9">
        <f t="shared" si="6"/>
        <v>44.058</v>
      </c>
      <c r="I84" s="8">
        <v>66.9</v>
      </c>
      <c r="J84" s="9">
        <f t="shared" si="9"/>
        <v>26.760000000000005</v>
      </c>
      <c r="K84" s="15">
        <f t="shared" si="10"/>
        <v>70.81800000000001</v>
      </c>
      <c r="L84" s="7">
        <v>5</v>
      </c>
      <c r="M84" s="7"/>
    </row>
    <row r="85" spans="1:13" ht="14.25">
      <c r="A85" s="12"/>
      <c r="B85" s="12"/>
      <c r="C85" s="20" t="s">
        <v>17</v>
      </c>
      <c r="D85" s="20" t="s">
        <v>291</v>
      </c>
      <c r="E85" s="20" t="s">
        <v>292</v>
      </c>
      <c r="F85" s="20" t="s">
        <v>52</v>
      </c>
      <c r="G85" s="21" t="s">
        <v>81</v>
      </c>
      <c r="H85" s="9">
        <f t="shared" si="6"/>
        <v>45.797999999999995</v>
      </c>
      <c r="I85" s="8" t="s">
        <v>71</v>
      </c>
      <c r="J85" s="9">
        <v>0</v>
      </c>
      <c r="K85" s="15">
        <v>45.798</v>
      </c>
      <c r="L85" s="7">
        <v>6</v>
      </c>
      <c r="M85" s="7"/>
    </row>
    <row r="86" spans="1:13" ht="14.25">
      <c r="A86" s="19" t="s">
        <v>293</v>
      </c>
      <c r="B86" s="19" t="s">
        <v>294</v>
      </c>
      <c r="C86" s="20" t="s">
        <v>17</v>
      </c>
      <c r="D86" s="20" t="s">
        <v>295</v>
      </c>
      <c r="E86" s="20" t="s">
        <v>296</v>
      </c>
      <c r="F86" s="20" t="s">
        <v>20</v>
      </c>
      <c r="G86" s="21" t="s">
        <v>297</v>
      </c>
      <c r="H86" s="9">
        <f t="shared" si="6"/>
        <v>42.779999999999994</v>
      </c>
      <c r="I86" s="8">
        <v>79.7</v>
      </c>
      <c r="J86" s="9">
        <f aca="true" t="shared" si="11" ref="J86:J91">I86*0.4</f>
        <v>31.880000000000003</v>
      </c>
      <c r="K86" s="15">
        <f aca="true" t="shared" si="12" ref="K86:K91">G86*0.6+I86*0.4</f>
        <v>74.66</v>
      </c>
      <c r="L86" s="7">
        <v>1</v>
      </c>
      <c r="M86" s="7" t="s">
        <v>22</v>
      </c>
    </row>
    <row r="87" spans="1:13" ht="14.25">
      <c r="A87" s="12"/>
      <c r="B87" s="12"/>
      <c r="C87" s="20" t="s">
        <v>17</v>
      </c>
      <c r="D87" s="20" t="s">
        <v>298</v>
      </c>
      <c r="E87" s="20" t="s">
        <v>299</v>
      </c>
      <c r="F87" s="20" t="s">
        <v>20</v>
      </c>
      <c r="G87" s="21" t="s">
        <v>300</v>
      </c>
      <c r="H87" s="9">
        <f t="shared" si="6"/>
        <v>41.129999999999995</v>
      </c>
      <c r="I87" s="8">
        <v>72.75</v>
      </c>
      <c r="J87" s="9">
        <f t="shared" si="11"/>
        <v>29.1</v>
      </c>
      <c r="K87" s="15">
        <f t="shared" si="12"/>
        <v>70.22999999999999</v>
      </c>
      <c r="L87" s="7">
        <v>2</v>
      </c>
      <c r="M87" s="7"/>
    </row>
    <row r="88" spans="1:13" ht="14.25">
      <c r="A88" s="19" t="s">
        <v>301</v>
      </c>
      <c r="B88" s="19" t="s">
        <v>302</v>
      </c>
      <c r="C88" s="20" t="s">
        <v>17</v>
      </c>
      <c r="D88" s="20" t="s">
        <v>303</v>
      </c>
      <c r="E88" s="20" t="s">
        <v>304</v>
      </c>
      <c r="F88" s="20" t="s">
        <v>52</v>
      </c>
      <c r="G88" s="21" t="s">
        <v>53</v>
      </c>
      <c r="H88" s="9">
        <f t="shared" si="6"/>
        <v>48.995999999999995</v>
      </c>
      <c r="I88" s="8">
        <v>79.15</v>
      </c>
      <c r="J88" s="9">
        <f t="shared" si="11"/>
        <v>31.660000000000004</v>
      </c>
      <c r="K88" s="15">
        <f t="shared" si="12"/>
        <v>80.656</v>
      </c>
      <c r="L88" s="7">
        <v>1</v>
      </c>
      <c r="M88" s="7" t="s">
        <v>22</v>
      </c>
    </row>
    <row r="89" spans="1:13" ht="14.25">
      <c r="A89" s="11"/>
      <c r="B89" s="11"/>
      <c r="C89" s="20" t="s">
        <v>17</v>
      </c>
      <c r="D89" s="20" t="s">
        <v>305</v>
      </c>
      <c r="E89" s="20" t="s">
        <v>306</v>
      </c>
      <c r="F89" s="20" t="s">
        <v>20</v>
      </c>
      <c r="G89" s="21" t="s">
        <v>307</v>
      </c>
      <c r="H89" s="9">
        <f t="shared" si="6"/>
        <v>50.064</v>
      </c>
      <c r="I89" s="8">
        <v>68.75</v>
      </c>
      <c r="J89" s="9">
        <f t="shared" si="11"/>
        <v>27.5</v>
      </c>
      <c r="K89" s="15">
        <f t="shared" si="12"/>
        <v>77.564</v>
      </c>
      <c r="L89" s="7">
        <v>2</v>
      </c>
      <c r="M89" s="7" t="s">
        <v>22</v>
      </c>
    </row>
    <row r="90" spans="1:13" ht="14.25">
      <c r="A90" s="11"/>
      <c r="B90" s="11"/>
      <c r="C90" s="20" t="s">
        <v>17</v>
      </c>
      <c r="D90" s="20" t="s">
        <v>308</v>
      </c>
      <c r="E90" s="20" t="s">
        <v>309</v>
      </c>
      <c r="F90" s="20" t="s">
        <v>52</v>
      </c>
      <c r="G90" s="21" t="s">
        <v>310</v>
      </c>
      <c r="H90" s="9">
        <f t="shared" si="6"/>
        <v>48.815999999999995</v>
      </c>
      <c r="I90" s="8">
        <v>65.05</v>
      </c>
      <c r="J90" s="9">
        <f t="shared" si="11"/>
        <v>26.02</v>
      </c>
      <c r="K90" s="15">
        <f t="shared" si="12"/>
        <v>74.836</v>
      </c>
      <c r="L90" s="7">
        <v>3</v>
      </c>
      <c r="M90" s="7"/>
    </row>
    <row r="91" spans="1:13" ht="14.25">
      <c r="A91" s="11"/>
      <c r="B91" s="11"/>
      <c r="C91" s="20" t="s">
        <v>17</v>
      </c>
      <c r="D91" s="20" t="s">
        <v>311</v>
      </c>
      <c r="E91" s="20" t="s">
        <v>312</v>
      </c>
      <c r="F91" s="20" t="s">
        <v>52</v>
      </c>
      <c r="G91" s="21" t="s">
        <v>313</v>
      </c>
      <c r="H91" s="9">
        <f aca="true" t="shared" si="13" ref="H91:H122">G91*0.6</f>
        <v>48.34199999999999</v>
      </c>
      <c r="I91" s="8">
        <v>64.15</v>
      </c>
      <c r="J91" s="9">
        <f t="shared" si="11"/>
        <v>25.660000000000004</v>
      </c>
      <c r="K91" s="15">
        <f t="shared" si="12"/>
        <v>74.002</v>
      </c>
      <c r="L91" s="7">
        <v>4</v>
      </c>
      <c r="M91" s="7"/>
    </row>
    <row r="92" spans="1:13" ht="14.25">
      <c r="A92" s="12"/>
      <c r="B92" s="12"/>
      <c r="C92" s="20" t="s">
        <v>17</v>
      </c>
      <c r="D92" s="20" t="s">
        <v>314</v>
      </c>
      <c r="E92" s="20" t="s">
        <v>315</v>
      </c>
      <c r="F92" s="20" t="s">
        <v>52</v>
      </c>
      <c r="G92" s="21" t="s">
        <v>316</v>
      </c>
      <c r="H92" s="9">
        <f t="shared" si="13"/>
        <v>47.448</v>
      </c>
      <c r="I92" s="8" t="s">
        <v>71</v>
      </c>
      <c r="J92" s="9">
        <v>0</v>
      </c>
      <c r="K92" s="15">
        <v>47.448</v>
      </c>
      <c r="L92" s="7">
        <v>5</v>
      </c>
      <c r="M92" s="7"/>
    </row>
    <row r="93" spans="1:13" ht="14.25">
      <c r="A93" s="19" t="s">
        <v>317</v>
      </c>
      <c r="B93" s="19" t="s">
        <v>318</v>
      </c>
      <c r="C93" s="20" t="s">
        <v>17</v>
      </c>
      <c r="D93" s="20" t="s">
        <v>319</v>
      </c>
      <c r="E93" s="20" t="s">
        <v>320</v>
      </c>
      <c r="F93" s="20" t="s">
        <v>20</v>
      </c>
      <c r="G93" s="21" t="s">
        <v>86</v>
      </c>
      <c r="H93" s="9">
        <f t="shared" si="13"/>
        <v>48.102</v>
      </c>
      <c r="I93" s="8">
        <v>77.45</v>
      </c>
      <c r="J93" s="9">
        <f aca="true" t="shared" si="14" ref="J93:J116">I93*0.4</f>
        <v>30.980000000000004</v>
      </c>
      <c r="K93" s="15">
        <f aca="true" t="shared" si="15" ref="K93:K116">G93*0.6+I93*0.4</f>
        <v>79.082</v>
      </c>
      <c r="L93" s="7">
        <v>1</v>
      </c>
      <c r="M93" s="7" t="s">
        <v>22</v>
      </c>
    </row>
    <row r="94" spans="1:13" ht="14.25">
      <c r="A94" s="11"/>
      <c r="B94" s="11"/>
      <c r="C94" s="20" t="s">
        <v>17</v>
      </c>
      <c r="D94" s="20" t="s">
        <v>321</v>
      </c>
      <c r="E94" s="20" t="s">
        <v>322</v>
      </c>
      <c r="F94" s="20" t="s">
        <v>52</v>
      </c>
      <c r="G94" s="21" t="s">
        <v>86</v>
      </c>
      <c r="H94" s="9">
        <f t="shared" si="13"/>
        <v>48.102</v>
      </c>
      <c r="I94" s="8">
        <v>77.35</v>
      </c>
      <c r="J94" s="9">
        <f t="shared" si="14"/>
        <v>30.939999999999998</v>
      </c>
      <c r="K94" s="15">
        <f t="shared" si="15"/>
        <v>79.042</v>
      </c>
      <c r="L94" s="7">
        <v>2</v>
      </c>
      <c r="M94" s="7" t="s">
        <v>22</v>
      </c>
    </row>
    <row r="95" spans="1:13" ht="14.25">
      <c r="A95" s="11"/>
      <c r="B95" s="11"/>
      <c r="C95" s="20" t="s">
        <v>17</v>
      </c>
      <c r="D95" s="20" t="s">
        <v>323</v>
      </c>
      <c r="E95" s="20" t="s">
        <v>324</v>
      </c>
      <c r="F95" s="20" t="s">
        <v>20</v>
      </c>
      <c r="G95" s="21" t="s">
        <v>186</v>
      </c>
      <c r="H95" s="9">
        <f t="shared" si="13"/>
        <v>47.82</v>
      </c>
      <c r="I95" s="8">
        <v>76.3</v>
      </c>
      <c r="J95" s="9">
        <f t="shared" si="14"/>
        <v>30.52</v>
      </c>
      <c r="K95" s="15">
        <f t="shared" si="15"/>
        <v>78.34</v>
      </c>
      <c r="L95" s="7">
        <v>3</v>
      </c>
      <c r="M95" s="7"/>
    </row>
    <row r="96" spans="1:13" ht="14.25">
      <c r="A96" s="11"/>
      <c r="B96" s="11"/>
      <c r="C96" s="20" t="s">
        <v>17</v>
      </c>
      <c r="D96" s="20" t="s">
        <v>325</v>
      </c>
      <c r="E96" s="20" t="s">
        <v>326</v>
      </c>
      <c r="F96" s="20" t="s">
        <v>52</v>
      </c>
      <c r="G96" s="21" t="s">
        <v>327</v>
      </c>
      <c r="H96" s="9">
        <f t="shared" si="13"/>
        <v>46.986</v>
      </c>
      <c r="I96" s="8">
        <v>76.1</v>
      </c>
      <c r="J96" s="9">
        <f t="shared" si="14"/>
        <v>30.439999999999998</v>
      </c>
      <c r="K96" s="15">
        <f t="shared" si="15"/>
        <v>77.42599999999999</v>
      </c>
      <c r="L96" s="7">
        <v>4</v>
      </c>
      <c r="M96" s="7"/>
    </row>
    <row r="97" spans="1:13" ht="14.25">
      <c r="A97" s="11"/>
      <c r="B97" s="11"/>
      <c r="C97" s="20" t="s">
        <v>17</v>
      </c>
      <c r="D97" s="20" t="s">
        <v>328</v>
      </c>
      <c r="E97" s="20" t="s">
        <v>329</v>
      </c>
      <c r="F97" s="20" t="s">
        <v>20</v>
      </c>
      <c r="G97" s="21" t="s">
        <v>316</v>
      </c>
      <c r="H97" s="9">
        <f t="shared" si="13"/>
        <v>47.448</v>
      </c>
      <c r="I97" s="8">
        <v>69.6</v>
      </c>
      <c r="J97" s="9">
        <f t="shared" si="14"/>
        <v>27.84</v>
      </c>
      <c r="K97" s="15">
        <f t="shared" si="15"/>
        <v>75.288</v>
      </c>
      <c r="L97" s="7">
        <v>5</v>
      </c>
      <c r="M97" s="7"/>
    </row>
    <row r="98" spans="1:13" ht="14.25">
      <c r="A98" s="12"/>
      <c r="B98" s="12"/>
      <c r="C98" s="20" t="s">
        <v>17</v>
      </c>
      <c r="D98" s="20" t="s">
        <v>330</v>
      </c>
      <c r="E98" s="20" t="s">
        <v>331</v>
      </c>
      <c r="F98" s="20" t="s">
        <v>20</v>
      </c>
      <c r="G98" s="21" t="s">
        <v>177</v>
      </c>
      <c r="H98" s="9">
        <f t="shared" si="13"/>
        <v>46.422000000000004</v>
      </c>
      <c r="I98" s="8">
        <v>71.55</v>
      </c>
      <c r="J98" s="9">
        <f t="shared" si="14"/>
        <v>28.62</v>
      </c>
      <c r="K98" s="15">
        <f t="shared" si="15"/>
        <v>75.042</v>
      </c>
      <c r="L98" s="7">
        <v>6</v>
      </c>
      <c r="M98" s="7"/>
    </row>
    <row r="99" spans="1:13" ht="14.25">
      <c r="A99" s="19" t="s">
        <v>332</v>
      </c>
      <c r="B99" s="19" t="s">
        <v>333</v>
      </c>
      <c r="C99" s="20" t="s">
        <v>17</v>
      </c>
      <c r="D99" s="20" t="s">
        <v>334</v>
      </c>
      <c r="E99" s="20" t="s">
        <v>335</v>
      </c>
      <c r="F99" s="20" t="s">
        <v>20</v>
      </c>
      <c r="G99" s="21" t="s">
        <v>336</v>
      </c>
      <c r="H99" s="9">
        <f t="shared" si="13"/>
        <v>50.436</v>
      </c>
      <c r="I99" s="8">
        <v>79.25</v>
      </c>
      <c r="J99" s="9">
        <f t="shared" si="14"/>
        <v>31.700000000000003</v>
      </c>
      <c r="K99" s="15">
        <f t="shared" si="15"/>
        <v>82.136</v>
      </c>
      <c r="L99" s="7">
        <v>1</v>
      </c>
      <c r="M99" s="7" t="s">
        <v>22</v>
      </c>
    </row>
    <row r="100" spans="1:13" ht="14.25">
      <c r="A100" s="11"/>
      <c r="B100" s="11"/>
      <c r="C100" s="20" t="s">
        <v>17</v>
      </c>
      <c r="D100" s="20" t="s">
        <v>337</v>
      </c>
      <c r="E100" s="20" t="s">
        <v>338</v>
      </c>
      <c r="F100" s="20" t="s">
        <v>52</v>
      </c>
      <c r="G100" s="21" t="s">
        <v>283</v>
      </c>
      <c r="H100" s="9">
        <f t="shared" si="13"/>
        <v>48.593999999999994</v>
      </c>
      <c r="I100" s="8">
        <v>76.4</v>
      </c>
      <c r="J100" s="9">
        <f t="shared" si="14"/>
        <v>30.560000000000002</v>
      </c>
      <c r="K100" s="15">
        <f t="shared" si="15"/>
        <v>79.154</v>
      </c>
      <c r="L100" s="7">
        <v>2</v>
      </c>
      <c r="M100" s="7"/>
    </row>
    <row r="101" spans="1:13" ht="14.25">
      <c r="A101" s="11"/>
      <c r="B101" s="12"/>
      <c r="C101" s="20" t="s">
        <v>17</v>
      </c>
      <c r="D101" s="20" t="s">
        <v>339</v>
      </c>
      <c r="E101" s="20" t="s">
        <v>340</v>
      </c>
      <c r="F101" s="20" t="s">
        <v>20</v>
      </c>
      <c r="G101" s="21" t="s">
        <v>341</v>
      </c>
      <c r="H101" s="9">
        <f t="shared" si="13"/>
        <v>46.51199999999999</v>
      </c>
      <c r="I101" s="8">
        <v>71.5</v>
      </c>
      <c r="J101" s="9">
        <f t="shared" si="14"/>
        <v>28.6</v>
      </c>
      <c r="K101" s="15">
        <f t="shared" si="15"/>
        <v>75.112</v>
      </c>
      <c r="L101" s="7">
        <v>3</v>
      </c>
      <c r="M101" s="7"/>
    </row>
    <row r="102" spans="1:13" ht="14.25">
      <c r="A102" s="11"/>
      <c r="B102" s="19" t="s">
        <v>342</v>
      </c>
      <c r="C102" s="20" t="s">
        <v>17</v>
      </c>
      <c r="D102" s="20" t="s">
        <v>343</v>
      </c>
      <c r="E102" s="20" t="s">
        <v>344</v>
      </c>
      <c r="F102" s="20" t="s">
        <v>20</v>
      </c>
      <c r="G102" s="21" t="s">
        <v>345</v>
      </c>
      <c r="H102" s="9">
        <f t="shared" si="13"/>
        <v>42.54</v>
      </c>
      <c r="I102" s="8">
        <v>80.7</v>
      </c>
      <c r="J102" s="9">
        <f t="shared" si="14"/>
        <v>32.28</v>
      </c>
      <c r="K102" s="15">
        <f t="shared" si="15"/>
        <v>74.82</v>
      </c>
      <c r="L102" s="7">
        <v>1</v>
      </c>
      <c r="M102" s="7" t="s">
        <v>22</v>
      </c>
    </row>
    <row r="103" spans="1:13" ht="14.25">
      <c r="A103" s="12"/>
      <c r="B103" s="12"/>
      <c r="C103" s="20" t="s">
        <v>17</v>
      </c>
      <c r="D103" s="20" t="s">
        <v>346</v>
      </c>
      <c r="E103" s="20" t="s">
        <v>347</v>
      </c>
      <c r="F103" s="20" t="s">
        <v>20</v>
      </c>
      <c r="G103" s="21" t="s">
        <v>348</v>
      </c>
      <c r="H103" s="9">
        <f t="shared" si="13"/>
        <v>41.724000000000004</v>
      </c>
      <c r="I103" s="8">
        <v>74.15</v>
      </c>
      <c r="J103" s="9">
        <f t="shared" si="14"/>
        <v>29.660000000000004</v>
      </c>
      <c r="K103" s="15">
        <f t="shared" si="15"/>
        <v>71.38400000000001</v>
      </c>
      <c r="L103" s="7">
        <v>2</v>
      </c>
      <c r="M103" s="7"/>
    </row>
    <row r="104" spans="1:13" ht="14.25">
      <c r="A104" s="19" t="s">
        <v>349</v>
      </c>
      <c r="B104" s="20" t="s">
        <v>350</v>
      </c>
      <c r="C104" s="20" t="s">
        <v>17</v>
      </c>
      <c r="D104" s="20" t="s">
        <v>351</v>
      </c>
      <c r="E104" s="20" t="s">
        <v>352</v>
      </c>
      <c r="F104" s="20" t="s">
        <v>52</v>
      </c>
      <c r="G104" s="21" t="s">
        <v>280</v>
      </c>
      <c r="H104" s="9">
        <f t="shared" si="13"/>
        <v>51.582</v>
      </c>
      <c r="I104" s="8">
        <v>73.65</v>
      </c>
      <c r="J104" s="9">
        <f t="shared" si="14"/>
        <v>29.460000000000004</v>
      </c>
      <c r="K104" s="15">
        <f t="shared" si="15"/>
        <v>81.042</v>
      </c>
      <c r="L104" s="7">
        <v>1</v>
      </c>
      <c r="M104" s="7" t="s">
        <v>22</v>
      </c>
    </row>
    <row r="105" spans="1:13" ht="14.25">
      <c r="A105" s="12"/>
      <c r="B105" s="20" t="s">
        <v>353</v>
      </c>
      <c r="C105" s="20" t="s">
        <v>17</v>
      </c>
      <c r="D105" s="20" t="s">
        <v>354</v>
      </c>
      <c r="E105" s="20" t="s">
        <v>355</v>
      </c>
      <c r="F105" s="20" t="s">
        <v>20</v>
      </c>
      <c r="G105" s="21" t="s">
        <v>356</v>
      </c>
      <c r="H105" s="9">
        <f t="shared" si="13"/>
        <v>39.198</v>
      </c>
      <c r="I105" s="8">
        <v>76.05</v>
      </c>
      <c r="J105" s="9">
        <f t="shared" si="14"/>
        <v>30.42</v>
      </c>
      <c r="K105" s="15">
        <f t="shared" si="15"/>
        <v>69.618</v>
      </c>
      <c r="L105" s="7">
        <v>1</v>
      </c>
      <c r="M105" s="7" t="s">
        <v>22</v>
      </c>
    </row>
    <row r="106" spans="1:13" ht="14.25">
      <c r="A106" s="19" t="s">
        <v>357</v>
      </c>
      <c r="B106" s="19" t="s">
        <v>358</v>
      </c>
      <c r="C106" s="20" t="s">
        <v>17</v>
      </c>
      <c r="D106" s="20" t="s">
        <v>359</v>
      </c>
      <c r="E106" s="20" t="s">
        <v>360</v>
      </c>
      <c r="F106" s="20" t="s">
        <v>52</v>
      </c>
      <c r="G106" s="21" t="s">
        <v>361</v>
      </c>
      <c r="H106" s="9">
        <f t="shared" si="13"/>
        <v>46.752</v>
      </c>
      <c r="I106" s="8">
        <v>82.8</v>
      </c>
      <c r="J106" s="9">
        <f t="shared" si="14"/>
        <v>33.12</v>
      </c>
      <c r="K106" s="15">
        <f t="shared" si="15"/>
        <v>79.872</v>
      </c>
      <c r="L106" s="7">
        <v>1</v>
      </c>
      <c r="M106" s="7" t="s">
        <v>22</v>
      </c>
    </row>
    <row r="107" spans="1:13" ht="14.25">
      <c r="A107" s="11"/>
      <c r="B107" s="11"/>
      <c r="C107" s="20" t="s">
        <v>17</v>
      </c>
      <c r="D107" s="20" t="s">
        <v>362</v>
      </c>
      <c r="E107" s="20" t="s">
        <v>363</v>
      </c>
      <c r="F107" s="20" t="s">
        <v>52</v>
      </c>
      <c r="G107" s="21" t="s">
        <v>364</v>
      </c>
      <c r="H107" s="9">
        <f t="shared" si="13"/>
        <v>46.14</v>
      </c>
      <c r="I107" s="8">
        <v>74.65</v>
      </c>
      <c r="J107" s="9">
        <f t="shared" si="14"/>
        <v>29.860000000000003</v>
      </c>
      <c r="K107" s="15">
        <f t="shared" si="15"/>
        <v>76</v>
      </c>
      <c r="L107" s="7">
        <v>2</v>
      </c>
      <c r="M107" s="7"/>
    </row>
    <row r="108" spans="1:13" ht="14.25">
      <c r="A108" s="12"/>
      <c r="B108" s="12"/>
      <c r="C108" s="20" t="s">
        <v>17</v>
      </c>
      <c r="D108" s="20" t="s">
        <v>365</v>
      </c>
      <c r="E108" s="20" t="s">
        <v>366</v>
      </c>
      <c r="F108" s="20" t="s">
        <v>20</v>
      </c>
      <c r="G108" s="21" t="s">
        <v>367</v>
      </c>
      <c r="H108" s="9">
        <f t="shared" si="13"/>
        <v>44.418</v>
      </c>
      <c r="I108" s="8">
        <v>68</v>
      </c>
      <c r="J108" s="9">
        <f t="shared" si="14"/>
        <v>27.200000000000003</v>
      </c>
      <c r="K108" s="15">
        <f t="shared" si="15"/>
        <v>71.618</v>
      </c>
      <c r="L108" s="7">
        <v>3</v>
      </c>
      <c r="M108" s="7"/>
    </row>
    <row r="109" spans="1:13" ht="14.25">
      <c r="A109" s="19" t="s">
        <v>368</v>
      </c>
      <c r="B109" s="19" t="s">
        <v>369</v>
      </c>
      <c r="C109" s="20" t="s">
        <v>17</v>
      </c>
      <c r="D109" s="20" t="s">
        <v>370</v>
      </c>
      <c r="E109" s="20" t="s">
        <v>371</v>
      </c>
      <c r="F109" s="20" t="s">
        <v>20</v>
      </c>
      <c r="G109" s="21" t="s">
        <v>372</v>
      </c>
      <c r="H109" s="9">
        <f t="shared" si="13"/>
        <v>47.477999999999994</v>
      </c>
      <c r="I109" s="8">
        <v>77.65</v>
      </c>
      <c r="J109" s="9">
        <f t="shared" si="14"/>
        <v>31.060000000000002</v>
      </c>
      <c r="K109" s="15">
        <f t="shared" si="15"/>
        <v>78.538</v>
      </c>
      <c r="L109" s="7">
        <v>1</v>
      </c>
      <c r="M109" s="7" t="s">
        <v>22</v>
      </c>
    </row>
    <row r="110" spans="1:13" ht="14.25">
      <c r="A110" s="11"/>
      <c r="B110" s="11"/>
      <c r="C110" s="20" t="s">
        <v>17</v>
      </c>
      <c r="D110" s="20" t="s">
        <v>373</v>
      </c>
      <c r="E110" s="20" t="s">
        <v>374</v>
      </c>
      <c r="F110" s="20" t="s">
        <v>52</v>
      </c>
      <c r="G110" s="21" t="s">
        <v>143</v>
      </c>
      <c r="H110" s="9">
        <f t="shared" si="13"/>
        <v>44.459999999999994</v>
      </c>
      <c r="I110" s="8">
        <v>70.95</v>
      </c>
      <c r="J110" s="9">
        <f t="shared" si="14"/>
        <v>28.380000000000003</v>
      </c>
      <c r="K110" s="15">
        <f t="shared" si="15"/>
        <v>72.84</v>
      </c>
      <c r="L110" s="7">
        <v>2</v>
      </c>
      <c r="M110" s="7" t="s">
        <v>22</v>
      </c>
    </row>
    <row r="111" spans="1:13" ht="14.25">
      <c r="A111" s="11"/>
      <c r="B111" s="11"/>
      <c r="C111" s="20" t="s">
        <v>17</v>
      </c>
      <c r="D111" s="20" t="s">
        <v>375</v>
      </c>
      <c r="E111" s="20" t="s">
        <v>376</v>
      </c>
      <c r="F111" s="20" t="s">
        <v>20</v>
      </c>
      <c r="G111" s="21" t="s">
        <v>377</v>
      </c>
      <c r="H111" s="9">
        <f t="shared" si="13"/>
        <v>44.952</v>
      </c>
      <c r="I111" s="8">
        <v>69.25</v>
      </c>
      <c r="J111" s="9">
        <f t="shared" si="14"/>
        <v>27.700000000000003</v>
      </c>
      <c r="K111" s="15">
        <f t="shared" si="15"/>
        <v>72.652</v>
      </c>
      <c r="L111" s="7">
        <v>3</v>
      </c>
      <c r="M111" s="7"/>
    </row>
    <row r="112" spans="1:13" ht="15.75" customHeight="1">
      <c r="A112" s="11"/>
      <c r="B112" s="11"/>
      <c r="C112" s="20" t="s">
        <v>17</v>
      </c>
      <c r="D112" s="20" t="s">
        <v>378</v>
      </c>
      <c r="E112" s="20" t="s">
        <v>379</v>
      </c>
      <c r="F112" s="20" t="s">
        <v>20</v>
      </c>
      <c r="G112" s="21" t="s">
        <v>380</v>
      </c>
      <c r="H112" s="9">
        <f t="shared" si="13"/>
        <v>40.938</v>
      </c>
      <c r="I112" s="8">
        <v>78.1</v>
      </c>
      <c r="J112" s="9">
        <f t="shared" si="14"/>
        <v>31.24</v>
      </c>
      <c r="K112" s="15">
        <f t="shared" si="15"/>
        <v>72.178</v>
      </c>
      <c r="L112" s="7">
        <v>4</v>
      </c>
      <c r="M112" s="7"/>
    </row>
    <row r="113" spans="1:13" ht="14.25">
      <c r="A113" s="11"/>
      <c r="B113" s="11"/>
      <c r="C113" s="20" t="s">
        <v>17</v>
      </c>
      <c r="D113" s="20" t="s">
        <v>381</v>
      </c>
      <c r="E113" s="20" t="s">
        <v>382</v>
      </c>
      <c r="F113" s="20" t="s">
        <v>20</v>
      </c>
      <c r="G113" s="21" t="s">
        <v>383</v>
      </c>
      <c r="H113" s="9">
        <f t="shared" si="13"/>
        <v>41.1</v>
      </c>
      <c r="I113" s="8">
        <v>73.7</v>
      </c>
      <c r="J113" s="9">
        <f t="shared" si="14"/>
        <v>29.480000000000004</v>
      </c>
      <c r="K113" s="15">
        <f t="shared" si="15"/>
        <v>70.58000000000001</v>
      </c>
      <c r="L113" s="7">
        <v>5</v>
      </c>
      <c r="M113" s="7"/>
    </row>
    <row r="114" spans="1:13" ht="14.25" customHeight="1">
      <c r="A114" s="12"/>
      <c r="B114" s="12"/>
      <c r="C114" s="20" t="s">
        <v>17</v>
      </c>
      <c r="D114" s="20" t="s">
        <v>384</v>
      </c>
      <c r="E114" s="20" t="s">
        <v>385</v>
      </c>
      <c r="F114" s="20" t="s">
        <v>20</v>
      </c>
      <c r="G114" s="21" t="s">
        <v>386</v>
      </c>
      <c r="H114" s="9">
        <f t="shared" si="13"/>
        <v>40.206</v>
      </c>
      <c r="I114" s="8">
        <v>71.35</v>
      </c>
      <c r="J114" s="9">
        <f t="shared" si="14"/>
        <v>28.54</v>
      </c>
      <c r="K114" s="15">
        <f t="shared" si="15"/>
        <v>68.74600000000001</v>
      </c>
      <c r="L114" s="7">
        <v>6</v>
      </c>
      <c r="M114" s="7"/>
    </row>
    <row r="115" spans="1:13" ht="15.75" customHeight="1">
      <c r="A115" s="19" t="s">
        <v>387</v>
      </c>
      <c r="B115" s="19" t="s">
        <v>388</v>
      </c>
      <c r="C115" s="20" t="s">
        <v>17</v>
      </c>
      <c r="D115" s="20" t="s">
        <v>389</v>
      </c>
      <c r="E115" s="20" t="s">
        <v>390</v>
      </c>
      <c r="F115" s="20" t="s">
        <v>20</v>
      </c>
      <c r="G115" s="21" t="s">
        <v>391</v>
      </c>
      <c r="H115" s="9">
        <f t="shared" si="13"/>
        <v>43.554</v>
      </c>
      <c r="I115" s="8">
        <v>74.9</v>
      </c>
      <c r="J115" s="9">
        <f t="shared" si="14"/>
        <v>29.960000000000004</v>
      </c>
      <c r="K115" s="15">
        <f t="shared" si="15"/>
        <v>73.51400000000001</v>
      </c>
      <c r="L115" s="7">
        <v>1</v>
      </c>
      <c r="M115" s="7" t="s">
        <v>22</v>
      </c>
    </row>
    <row r="116" spans="1:13" ht="15.75" customHeight="1">
      <c r="A116" s="11"/>
      <c r="B116" s="11"/>
      <c r="C116" s="20" t="s">
        <v>17</v>
      </c>
      <c r="D116" s="20" t="s">
        <v>392</v>
      </c>
      <c r="E116" s="20" t="s">
        <v>393</v>
      </c>
      <c r="F116" s="20" t="s">
        <v>52</v>
      </c>
      <c r="G116" s="21" t="s">
        <v>394</v>
      </c>
      <c r="H116" s="9">
        <f t="shared" si="13"/>
        <v>42.93</v>
      </c>
      <c r="I116" s="8">
        <v>71.75</v>
      </c>
      <c r="J116" s="9">
        <f t="shared" si="14"/>
        <v>28.700000000000003</v>
      </c>
      <c r="K116" s="15">
        <f t="shared" si="15"/>
        <v>71.63</v>
      </c>
      <c r="L116" s="7">
        <v>2</v>
      </c>
      <c r="M116" s="7"/>
    </row>
    <row r="117" spans="1:13" ht="15.75" customHeight="1">
      <c r="A117" s="11"/>
      <c r="B117" s="12"/>
      <c r="C117" s="20" t="s">
        <v>17</v>
      </c>
      <c r="D117" s="20" t="s">
        <v>395</v>
      </c>
      <c r="E117" s="20" t="s">
        <v>396</v>
      </c>
      <c r="F117" s="20" t="s">
        <v>52</v>
      </c>
      <c r="G117" s="21" t="s">
        <v>397</v>
      </c>
      <c r="H117" s="9">
        <f t="shared" si="13"/>
        <v>43.848</v>
      </c>
      <c r="I117" s="8" t="s">
        <v>71</v>
      </c>
      <c r="J117" s="9">
        <v>0</v>
      </c>
      <c r="K117" s="15">
        <v>43.848</v>
      </c>
      <c r="L117" s="7">
        <v>3</v>
      </c>
      <c r="M117" s="7"/>
    </row>
    <row r="118" spans="1:13" ht="15.75" customHeight="1">
      <c r="A118" s="11"/>
      <c r="B118" s="19" t="s">
        <v>398</v>
      </c>
      <c r="C118" s="20" t="s">
        <v>17</v>
      </c>
      <c r="D118" s="20" t="s">
        <v>399</v>
      </c>
      <c r="E118" s="20" t="s">
        <v>400</v>
      </c>
      <c r="F118" s="20" t="s">
        <v>52</v>
      </c>
      <c r="G118" s="21" t="s">
        <v>401</v>
      </c>
      <c r="H118" s="9">
        <f t="shared" si="13"/>
        <v>41.382</v>
      </c>
      <c r="I118" s="8">
        <v>68.8</v>
      </c>
      <c r="J118" s="9">
        <f aca="true" t="shared" si="16" ref="J118:J158">I118*0.4</f>
        <v>27.52</v>
      </c>
      <c r="K118" s="15">
        <f aca="true" t="shared" si="17" ref="K118:K158">G118*0.6+I118*0.4</f>
        <v>68.902</v>
      </c>
      <c r="L118" s="7">
        <v>1</v>
      </c>
      <c r="M118" s="7" t="s">
        <v>22</v>
      </c>
    </row>
    <row r="119" spans="1:13" ht="15.75" customHeight="1">
      <c r="A119" s="12"/>
      <c r="B119" s="12"/>
      <c r="C119" s="20" t="s">
        <v>17</v>
      </c>
      <c r="D119" s="20" t="s">
        <v>402</v>
      </c>
      <c r="E119" s="20" t="s">
        <v>403</v>
      </c>
      <c r="F119" s="20" t="s">
        <v>52</v>
      </c>
      <c r="G119" s="21" t="s">
        <v>404</v>
      </c>
      <c r="H119" s="9">
        <f t="shared" si="13"/>
        <v>37.547999999999995</v>
      </c>
      <c r="I119" s="8">
        <v>65.4</v>
      </c>
      <c r="J119" s="9">
        <f t="shared" si="16"/>
        <v>26.160000000000004</v>
      </c>
      <c r="K119" s="15">
        <f t="shared" si="17"/>
        <v>63.708</v>
      </c>
      <c r="L119" s="7">
        <v>2</v>
      </c>
      <c r="M119" s="7"/>
    </row>
    <row r="120" spans="1:13" ht="15.75" customHeight="1">
      <c r="A120" s="19" t="s">
        <v>405</v>
      </c>
      <c r="B120" s="19" t="s">
        <v>406</v>
      </c>
      <c r="C120" s="20" t="s">
        <v>17</v>
      </c>
      <c r="D120" s="20" t="s">
        <v>407</v>
      </c>
      <c r="E120" s="20" t="s">
        <v>408</v>
      </c>
      <c r="F120" s="20" t="s">
        <v>20</v>
      </c>
      <c r="G120" s="21" t="s">
        <v>409</v>
      </c>
      <c r="H120" s="9">
        <f t="shared" si="13"/>
        <v>47.940000000000005</v>
      </c>
      <c r="I120" s="8">
        <v>75.8</v>
      </c>
      <c r="J120" s="9">
        <f t="shared" si="16"/>
        <v>30.32</v>
      </c>
      <c r="K120" s="15">
        <f t="shared" si="17"/>
        <v>78.26</v>
      </c>
      <c r="L120" s="7">
        <v>1</v>
      </c>
      <c r="M120" s="7" t="s">
        <v>22</v>
      </c>
    </row>
    <row r="121" spans="1:13" ht="15.75" customHeight="1">
      <c r="A121" s="11"/>
      <c r="B121" s="11"/>
      <c r="C121" s="20" t="s">
        <v>17</v>
      </c>
      <c r="D121" s="20" t="s">
        <v>410</v>
      </c>
      <c r="E121" s="20" t="s">
        <v>411</v>
      </c>
      <c r="F121" s="20" t="s">
        <v>20</v>
      </c>
      <c r="G121" s="21" t="s">
        <v>67</v>
      </c>
      <c r="H121" s="9">
        <f t="shared" si="13"/>
        <v>46.26</v>
      </c>
      <c r="I121" s="8">
        <v>66.55</v>
      </c>
      <c r="J121" s="9">
        <f t="shared" si="16"/>
        <v>26.62</v>
      </c>
      <c r="K121" s="15">
        <f t="shared" si="17"/>
        <v>72.88</v>
      </c>
      <c r="L121" s="7">
        <v>2</v>
      </c>
      <c r="M121" s="7"/>
    </row>
    <row r="122" spans="1:13" ht="15.75" customHeight="1">
      <c r="A122" s="12"/>
      <c r="B122" s="12"/>
      <c r="C122" s="20" t="s">
        <v>17</v>
      </c>
      <c r="D122" s="20" t="s">
        <v>412</v>
      </c>
      <c r="E122" s="20" t="s">
        <v>413</v>
      </c>
      <c r="F122" s="20" t="s">
        <v>52</v>
      </c>
      <c r="G122" s="21" t="s">
        <v>414</v>
      </c>
      <c r="H122" s="9">
        <f t="shared" si="13"/>
        <v>42.672000000000004</v>
      </c>
      <c r="I122" s="8">
        <v>66.6</v>
      </c>
      <c r="J122" s="9">
        <f t="shared" si="16"/>
        <v>26.64</v>
      </c>
      <c r="K122" s="15">
        <f t="shared" si="17"/>
        <v>69.31200000000001</v>
      </c>
      <c r="L122" s="7">
        <v>3</v>
      </c>
      <c r="M122" s="7"/>
    </row>
    <row r="123" spans="1:13" ht="15.75" customHeight="1">
      <c r="A123" s="19" t="s">
        <v>415</v>
      </c>
      <c r="B123" s="19" t="s">
        <v>416</v>
      </c>
      <c r="C123" s="20" t="s">
        <v>17</v>
      </c>
      <c r="D123" s="20" t="s">
        <v>417</v>
      </c>
      <c r="E123" s="20" t="s">
        <v>418</v>
      </c>
      <c r="F123" s="20" t="s">
        <v>52</v>
      </c>
      <c r="G123" s="21" t="s">
        <v>419</v>
      </c>
      <c r="H123" s="9">
        <f aca="true" t="shared" si="18" ref="H123:H154">G123*0.6</f>
        <v>45.888</v>
      </c>
      <c r="I123" s="8">
        <v>73.8</v>
      </c>
      <c r="J123" s="9">
        <f t="shared" si="16"/>
        <v>29.52</v>
      </c>
      <c r="K123" s="15">
        <f t="shared" si="17"/>
        <v>75.408</v>
      </c>
      <c r="L123" s="7">
        <v>1</v>
      </c>
      <c r="M123" s="7" t="s">
        <v>22</v>
      </c>
    </row>
    <row r="124" spans="1:13" ht="15.75" customHeight="1">
      <c r="A124" s="11"/>
      <c r="B124" s="11"/>
      <c r="C124" s="20" t="s">
        <v>17</v>
      </c>
      <c r="D124" s="20" t="s">
        <v>420</v>
      </c>
      <c r="E124" s="20" t="s">
        <v>421</v>
      </c>
      <c r="F124" s="20" t="s">
        <v>52</v>
      </c>
      <c r="G124" s="21" t="s">
        <v>89</v>
      </c>
      <c r="H124" s="9">
        <f t="shared" si="18"/>
        <v>45.546</v>
      </c>
      <c r="I124" s="8">
        <v>65.85</v>
      </c>
      <c r="J124" s="9">
        <f t="shared" si="16"/>
        <v>26.34</v>
      </c>
      <c r="K124" s="15">
        <f t="shared" si="17"/>
        <v>71.886</v>
      </c>
      <c r="L124" s="7">
        <v>2</v>
      </c>
      <c r="M124" s="7"/>
    </row>
    <row r="125" spans="1:13" ht="15.75" customHeight="1">
      <c r="A125" s="12"/>
      <c r="B125" s="12"/>
      <c r="C125" s="20" t="s">
        <v>17</v>
      </c>
      <c r="D125" s="20" t="s">
        <v>422</v>
      </c>
      <c r="E125" s="20" t="s">
        <v>423</v>
      </c>
      <c r="F125" s="20" t="s">
        <v>52</v>
      </c>
      <c r="G125" s="21" t="s">
        <v>424</v>
      </c>
      <c r="H125" s="9">
        <f t="shared" si="18"/>
        <v>42.348</v>
      </c>
      <c r="I125" s="8">
        <v>72.25</v>
      </c>
      <c r="J125" s="9">
        <f t="shared" si="16"/>
        <v>28.900000000000002</v>
      </c>
      <c r="K125" s="15">
        <f t="shared" si="17"/>
        <v>71.248</v>
      </c>
      <c r="L125" s="7">
        <v>3</v>
      </c>
      <c r="M125" s="7"/>
    </row>
    <row r="126" spans="1:13" ht="15.75" customHeight="1">
      <c r="A126" s="19" t="s">
        <v>425</v>
      </c>
      <c r="B126" s="19" t="s">
        <v>426</v>
      </c>
      <c r="C126" s="20" t="s">
        <v>427</v>
      </c>
      <c r="D126" s="20" t="s">
        <v>428</v>
      </c>
      <c r="E126" s="20" t="s">
        <v>429</v>
      </c>
      <c r="F126" s="20" t="s">
        <v>52</v>
      </c>
      <c r="G126" s="21" t="s">
        <v>430</v>
      </c>
      <c r="H126" s="9">
        <f t="shared" si="18"/>
        <v>48.786</v>
      </c>
      <c r="I126" s="8">
        <v>78.4</v>
      </c>
      <c r="J126" s="9">
        <f t="shared" si="16"/>
        <v>31.360000000000003</v>
      </c>
      <c r="K126" s="15">
        <f t="shared" si="17"/>
        <v>80.146</v>
      </c>
      <c r="L126" s="7">
        <v>1</v>
      </c>
      <c r="M126" s="7" t="s">
        <v>22</v>
      </c>
    </row>
    <row r="127" spans="1:13" ht="15.75" customHeight="1">
      <c r="A127" s="11"/>
      <c r="B127" s="11"/>
      <c r="C127" s="20" t="s">
        <v>427</v>
      </c>
      <c r="D127" s="20" t="s">
        <v>431</v>
      </c>
      <c r="E127" s="20" t="s">
        <v>432</v>
      </c>
      <c r="F127" s="20" t="s">
        <v>20</v>
      </c>
      <c r="G127" s="21" t="s">
        <v>433</v>
      </c>
      <c r="H127" s="9">
        <f t="shared" si="18"/>
        <v>47.85</v>
      </c>
      <c r="I127" s="8">
        <v>79.75</v>
      </c>
      <c r="J127" s="9">
        <f t="shared" si="16"/>
        <v>31.900000000000002</v>
      </c>
      <c r="K127" s="15">
        <f t="shared" si="17"/>
        <v>79.75</v>
      </c>
      <c r="L127" s="7">
        <v>2</v>
      </c>
      <c r="M127" s="7"/>
    </row>
    <row r="128" spans="1:13" ht="15.75" customHeight="1">
      <c r="A128" s="11"/>
      <c r="B128" s="12"/>
      <c r="C128" s="20" t="s">
        <v>427</v>
      </c>
      <c r="D128" s="20" t="s">
        <v>434</v>
      </c>
      <c r="E128" s="20" t="s">
        <v>435</v>
      </c>
      <c r="F128" s="20" t="s">
        <v>20</v>
      </c>
      <c r="G128" s="21" t="s">
        <v>436</v>
      </c>
      <c r="H128" s="9">
        <f t="shared" si="18"/>
        <v>46.583999999999996</v>
      </c>
      <c r="I128" s="8">
        <v>73.7</v>
      </c>
      <c r="J128" s="9">
        <f t="shared" si="16"/>
        <v>29.480000000000004</v>
      </c>
      <c r="K128" s="15">
        <f t="shared" si="17"/>
        <v>76.064</v>
      </c>
      <c r="L128" s="7">
        <v>3</v>
      </c>
      <c r="M128" s="7"/>
    </row>
    <row r="129" spans="1:13" ht="15.75" customHeight="1">
      <c r="A129" s="11"/>
      <c r="B129" s="19" t="s">
        <v>437</v>
      </c>
      <c r="C129" s="20" t="s">
        <v>427</v>
      </c>
      <c r="D129" s="20" t="s">
        <v>438</v>
      </c>
      <c r="E129" s="20" t="s">
        <v>439</v>
      </c>
      <c r="F129" s="20" t="s">
        <v>52</v>
      </c>
      <c r="G129" s="21" t="s">
        <v>440</v>
      </c>
      <c r="H129" s="9">
        <f t="shared" si="18"/>
        <v>43.806000000000004</v>
      </c>
      <c r="I129" s="8">
        <v>76.6</v>
      </c>
      <c r="J129" s="9">
        <f t="shared" si="16"/>
        <v>30.64</v>
      </c>
      <c r="K129" s="15">
        <f t="shared" si="17"/>
        <v>74.446</v>
      </c>
      <c r="L129" s="7">
        <v>1</v>
      </c>
      <c r="M129" s="7" t="s">
        <v>22</v>
      </c>
    </row>
    <row r="130" spans="1:13" ht="15.75" customHeight="1">
      <c r="A130" s="12"/>
      <c r="B130" s="12"/>
      <c r="C130" s="20" t="s">
        <v>427</v>
      </c>
      <c r="D130" s="20" t="s">
        <v>441</v>
      </c>
      <c r="E130" s="20" t="s">
        <v>442</v>
      </c>
      <c r="F130" s="20" t="s">
        <v>52</v>
      </c>
      <c r="G130" s="21" t="s">
        <v>443</v>
      </c>
      <c r="H130" s="9">
        <f t="shared" si="18"/>
        <v>41.052</v>
      </c>
      <c r="I130" s="8">
        <v>72.85</v>
      </c>
      <c r="J130" s="9">
        <f t="shared" si="16"/>
        <v>29.14</v>
      </c>
      <c r="K130" s="15">
        <f t="shared" si="17"/>
        <v>70.19200000000001</v>
      </c>
      <c r="L130" s="7">
        <v>2</v>
      </c>
      <c r="M130" s="7"/>
    </row>
    <row r="131" spans="1:13" ht="15.75" customHeight="1">
      <c r="A131" s="19" t="s">
        <v>444</v>
      </c>
      <c r="B131" s="19" t="s">
        <v>445</v>
      </c>
      <c r="C131" s="20" t="s">
        <v>17</v>
      </c>
      <c r="D131" s="20" t="s">
        <v>446</v>
      </c>
      <c r="E131" s="20" t="s">
        <v>447</v>
      </c>
      <c r="F131" s="20" t="s">
        <v>52</v>
      </c>
      <c r="G131" s="21" t="s">
        <v>448</v>
      </c>
      <c r="H131" s="9">
        <f t="shared" si="18"/>
        <v>46.704</v>
      </c>
      <c r="I131" s="8">
        <v>79.25</v>
      </c>
      <c r="J131" s="9">
        <f t="shared" si="16"/>
        <v>31.700000000000003</v>
      </c>
      <c r="K131" s="15">
        <f t="shared" si="17"/>
        <v>78.404</v>
      </c>
      <c r="L131" s="7">
        <v>1</v>
      </c>
      <c r="M131" s="7" t="s">
        <v>22</v>
      </c>
    </row>
    <row r="132" spans="1:13" ht="15.75" customHeight="1">
      <c r="A132" s="11"/>
      <c r="B132" s="11"/>
      <c r="C132" s="20" t="s">
        <v>17</v>
      </c>
      <c r="D132" s="20" t="s">
        <v>449</v>
      </c>
      <c r="E132" s="20" t="s">
        <v>450</v>
      </c>
      <c r="F132" s="20" t="s">
        <v>52</v>
      </c>
      <c r="G132" s="21" t="s">
        <v>451</v>
      </c>
      <c r="H132" s="9">
        <f t="shared" si="18"/>
        <v>52.013999999999996</v>
      </c>
      <c r="I132" s="8">
        <v>62.95</v>
      </c>
      <c r="J132" s="9">
        <f t="shared" si="16"/>
        <v>25.180000000000003</v>
      </c>
      <c r="K132" s="15">
        <f t="shared" si="17"/>
        <v>77.194</v>
      </c>
      <c r="L132" s="7">
        <v>2</v>
      </c>
      <c r="M132" s="7"/>
    </row>
    <row r="133" spans="1:13" ht="15.75" customHeight="1">
      <c r="A133" s="11"/>
      <c r="B133" s="12"/>
      <c r="C133" s="20" t="s">
        <v>17</v>
      </c>
      <c r="D133" s="20" t="s">
        <v>452</v>
      </c>
      <c r="E133" s="20" t="s">
        <v>453</v>
      </c>
      <c r="F133" s="20" t="s">
        <v>52</v>
      </c>
      <c r="G133" s="21" t="s">
        <v>61</v>
      </c>
      <c r="H133" s="9">
        <f t="shared" si="18"/>
        <v>47.196</v>
      </c>
      <c r="I133" s="8">
        <v>69.8</v>
      </c>
      <c r="J133" s="9">
        <f t="shared" si="16"/>
        <v>27.92</v>
      </c>
      <c r="K133" s="15">
        <f t="shared" si="17"/>
        <v>75.116</v>
      </c>
      <c r="L133" s="7">
        <v>3</v>
      </c>
      <c r="M133" s="7"/>
    </row>
    <row r="134" spans="1:13" ht="15.75" customHeight="1">
      <c r="A134" s="11"/>
      <c r="B134" s="19" t="s">
        <v>454</v>
      </c>
      <c r="C134" s="20" t="s">
        <v>17</v>
      </c>
      <c r="D134" s="20" t="s">
        <v>455</v>
      </c>
      <c r="E134" s="20" t="s">
        <v>456</v>
      </c>
      <c r="F134" s="20" t="s">
        <v>52</v>
      </c>
      <c r="G134" s="21" t="s">
        <v>364</v>
      </c>
      <c r="H134" s="9">
        <f t="shared" si="18"/>
        <v>46.14</v>
      </c>
      <c r="I134" s="8">
        <v>75.2</v>
      </c>
      <c r="J134" s="9">
        <f t="shared" si="16"/>
        <v>30.080000000000002</v>
      </c>
      <c r="K134" s="15">
        <f t="shared" si="17"/>
        <v>76.22</v>
      </c>
      <c r="L134" s="7">
        <v>1</v>
      </c>
      <c r="M134" s="7" t="s">
        <v>22</v>
      </c>
    </row>
    <row r="135" spans="1:13" ht="15.75" customHeight="1">
      <c r="A135" s="11"/>
      <c r="B135" s="11"/>
      <c r="C135" s="20" t="s">
        <v>17</v>
      </c>
      <c r="D135" s="20" t="s">
        <v>457</v>
      </c>
      <c r="E135" s="20" t="s">
        <v>458</v>
      </c>
      <c r="F135" s="20" t="s">
        <v>20</v>
      </c>
      <c r="G135" s="21" t="s">
        <v>459</v>
      </c>
      <c r="H135" s="9">
        <f t="shared" si="18"/>
        <v>44.49</v>
      </c>
      <c r="I135" s="8">
        <v>71.7</v>
      </c>
      <c r="J135" s="9">
        <f t="shared" si="16"/>
        <v>28.680000000000003</v>
      </c>
      <c r="K135" s="15">
        <f t="shared" si="17"/>
        <v>73.17</v>
      </c>
      <c r="L135" s="7">
        <v>2</v>
      </c>
      <c r="M135" s="7"/>
    </row>
    <row r="136" spans="1:13" ht="15.75" customHeight="1">
      <c r="A136" s="11"/>
      <c r="B136" s="12"/>
      <c r="C136" s="20" t="s">
        <v>17</v>
      </c>
      <c r="D136" s="20" t="s">
        <v>460</v>
      </c>
      <c r="E136" s="20" t="s">
        <v>461</v>
      </c>
      <c r="F136" s="20" t="s">
        <v>20</v>
      </c>
      <c r="G136" s="21" t="s">
        <v>462</v>
      </c>
      <c r="H136" s="9">
        <f t="shared" si="18"/>
        <v>43.967999999999996</v>
      </c>
      <c r="I136" s="8">
        <v>70.55</v>
      </c>
      <c r="J136" s="9">
        <f t="shared" si="16"/>
        <v>28.22</v>
      </c>
      <c r="K136" s="15">
        <f t="shared" si="17"/>
        <v>72.18799999999999</v>
      </c>
      <c r="L136" s="7">
        <v>3</v>
      </c>
      <c r="M136" s="7"/>
    </row>
    <row r="137" spans="1:13" ht="15.75" customHeight="1">
      <c r="A137" s="11"/>
      <c r="B137" s="19" t="s">
        <v>463</v>
      </c>
      <c r="C137" s="20" t="s">
        <v>17</v>
      </c>
      <c r="D137" s="20" t="s">
        <v>464</v>
      </c>
      <c r="E137" s="20" t="s">
        <v>465</v>
      </c>
      <c r="F137" s="20" t="s">
        <v>52</v>
      </c>
      <c r="G137" s="21" t="s">
        <v>466</v>
      </c>
      <c r="H137" s="9">
        <f t="shared" si="18"/>
        <v>47.879999999999995</v>
      </c>
      <c r="I137" s="8">
        <v>71.8</v>
      </c>
      <c r="J137" s="9">
        <f t="shared" si="16"/>
        <v>28.72</v>
      </c>
      <c r="K137" s="15">
        <f t="shared" si="17"/>
        <v>76.6</v>
      </c>
      <c r="L137" s="7">
        <v>1</v>
      </c>
      <c r="M137" s="7" t="s">
        <v>22</v>
      </c>
    </row>
    <row r="138" spans="1:13" ht="15.75" customHeight="1">
      <c r="A138" s="11"/>
      <c r="B138" s="11"/>
      <c r="C138" s="20" t="s">
        <v>17</v>
      </c>
      <c r="D138" s="20" t="s">
        <v>467</v>
      </c>
      <c r="E138" s="20" t="s">
        <v>468</v>
      </c>
      <c r="F138" s="20" t="s">
        <v>20</v>
      </c>
      <c r="G138" s="21" t="s">
        <v>469</v>
      </c>
      <c r="H138" s="9">
        <f t="shared" si="18"/>
        <v>43.956</v>
      </c>
      <c r="I138" s="8">
        <v>77.65</v>
      </c>
      <c r="J138" s="9">
        <f t="shared" si="16"/>
        <v>31.060000000000002</v>
      </c>
      <c r="K138" s="15">
        <f t="shared" si="17"/>
        <v>75.016</v>
      </c>
      <c r="L138" s="7">
        <v>2</v>
      </c>
      <c r="M138" s="7"/>
    </row>
    <row r="139" spans="1:13" ht="15.75" customHeight="1">
      <c r="A139" s="12"/>
      <c r="B139" s="12"/>
      <c r="C139" s="20" t="s">
        <v>17</v>
      </c>
      <c r="D139" s="20" t="s">
        <v>470</v>
      </c>
      <c r="E139" s="20" t="s">
        <v>471</v>
      </c>
      <c r="F139" s="20" t="s">
        <v>52</v>
      </c>
      <c r="G139" s="21" t="s">
        <v>38</v>
      </c>
      <c r="H139" s="9">
        <f t="shared" si="18"/>
        <v>43.122</v>
      </c>
      <c r="I139" s="8">
        <v>72.7</v>
      </c>
      <c r="J139" s="9">
        <f t="shared" si="16"/>
        <v>29.080000000000002</v>
      </c>
      <c r="K139" s="15">
        <f t="shared" si="17"/>
        <v>72.202</v>
      </c>
      <c r="L139" s="7">
        <v>3</v>
      </c>
      <c r="M139" s="7"/>
    </row>
    <row r="140" spans="1:13" ht="28.5">
      <c r="A140" s="20" t="s">
        <v>472</v>
      </c>
      <c r="B140" s="20" t="s">
        <v>473</v>
      </c>
      <c r="C140" s="20" t="s">
        <v>17</v>
      </c>
      <c r="D140" s="20" t="s">
        <v>474</v>
      </c>
      <c r="E140" s="20" t="s">
        <v>475</v>
      </c>
      <c r="F140" s="20" t="s">
        <v>52</v>
      </c>
      <c r="G140" s="21" t="s">
        <v>476</v>
      </c>
      <c r="H140" s="9">
        <f t="shared" si="18"/>
        <v>47.004</v>
      </c>
      <c r="I140" s="8">
        <v>73.55</v>
      </c>
      <c r="J140" s="9">
        <f t="shared" si="16"/>
        <v>29.42</v>
      </c>
      <c r="K140" s="15">
        <f t="shared" si="17"/>
        <v>76.424</v>
      </c>
      <c r="L140" s="7">
        <v>1</v>
      </c>
      <c r="M140" s="7" t="s">
        <v>22</v>
      </c>
    </row>
    <row r="141" spans="1:13" ht="15" customHeight="1">
      <c r="A141" s="19" t="s">
        <v>477</v>
      </c>
      <c r="B141" s="19" t="s">
        <v>478</v>
      </c>
      <c r="C141" s="20" t="s">
        <v>17</v>
      </c>
      <c r="D141" s="20" t="s">
        <v>479</v>
      </c>
      <c r="E141" s="20" t="s">
        <v>480</v>
      </c>
      <c r="F141" s="20" t="s">
        <v>20</v>
      </c>
      <c r="G141" s="21" t="s">
        <v>481</v>
      </c>
      <c r="H141" s="9">
        <f t="shared" si="18"/>
        <v>51.209999999999994</v>
      </c>
      <c r="I141" s="8">
        <v>73.8</v>
      </c>
      <c r="J141" s="9">
        <f t="shared" si="16"/>
        <v>29.52</v>
      </c>
      <c r="K141" s="15">
        <f t="shared" si="17"/>
        <v>80.72999999999999</v>
      </c>
      <c r="L141" s="7">
        <v>1</v>
      </c>
      <c r="M141" s="7" t="s">
        <v>22</v>
      </c>
    </row>
    <row r="142" spans="1:13" ht="15" customHeight="1">
      <c r="A142" s="11"/>
      <c r="B142" s="11"/>
      <c r="C142" s="20" t="s">
        <v>17</v>
      </c>
      <c r="D142" s="20" t="s">
        <v>482</v>
      </c>
      <c r="E142" s="20" t="s">
        <v>483</v>
      </c>
      <c r="F142" s="20" t="s">
        <v>20</v>
      </c>
      <c r="G142" s="21" t="s">
        <v>484</v>
      </c>
      <c r="H142" s="9">
        <f t="shared" si="18"/>
        <v>44.861999999999995</v>
      </c>
      <c r="I142" s="8">
        <v>74.75</v>
      </c>
      <c r="J142" s="9">
        <f t="shared" si="16"/>
        <v>29.900000000000002</v>
      </c>
      <c r="K142" s="15">
        <f t="shared" si="17"/>
        <v>74.762</v>
      </c>
      <c r="L142" s="7">
        <v>2</v>
      </c>
      <c r="M142" s="7"/>
    </row>
    <row r="143" spans="1:13" ht="15" customHeight="1">
      <c r="A143" s="11"/>
      <c r="B143" s="12"/>
      <c r="C143" s="20" t="s">
        <v>17</v>
      </c>
      <c r="D143" s="20" t="s">
        <v>485</v>
      </c>
      <c r="E143" s="20" t="s">
        <v>486</v>
      </c>
      <c r="F143" s="20" t="s">
        <v>52</v>
      </c>
      <c r="G143" s="21" t="s">
        <v>297</v>
      </c>
      <c r="H143" s="9">
        <f t="shared" si="18"/>
        <v>42.779999999999994</v>
      </c>
      <c r="I143" s="8">
        <v>69.65</v>
      </c>
      <c r="J143" s="9">
        <f t="shared" si="16"/>
        <v>27.860000000000003</v>
      </c>
      <c r="K143" s="15">
        <f t="shared" si="17"/>
        <v>70.64</v>
      </c>
      <c r="L143" s="7">
        <v>3</v>
      </c>
      <c r="M143" s="7"/>
    </row>
    <row r="144" spans="1:13" ht="15" customHeight="1">
      <c r="A144" s="12"/>
      <c r="B144" s="20" t="s">
        <v>487</v>
      </c>
      <c r="C144" s="20" t="s">
        <v>17</v>
      </c>
      <c r="D144" s="20" t="s">
        <v>488</v>
      </c>
      <c r="E144" s="20" t="s">
        <v>489</v>
      </c>
      <c r="F144" s="20" t="s">
        <v>20</v>
      </c>
      <c r="G144" s="21" t="s">
        <v>490</v>
      </c>
      <c r="H144" s="9">
        <f t="shared" si="18"/>
        <v>40.608000000000004</v>
      </c>
      <c r="I144" s="8">
        <v>70.7</v>
      </c>
      <c r="J144" s="9">
        <f t="shared" si="16"/>
        <v>28.28</v>
      </c>
      <c r="K144" s="15">
        <f t="shared" si="17"/>
        <v>68.888</v>
      </c>
      <c r="L144" s="7">
        <v>1</v>
      </c>
      <c r="M144" s="7" t="s">
        <v>22</v>
      </c>
    </row>
    <row r="145" spans="1:13" ht="15" customHeight="1">
      <c r="A145" s="19" t="s">
        <v>491</v>
      </c>
      <c r="B145" s="19" t="s">
        <v>492</v>
      </c>
      <c r="C145" s="20" t="s">
        <v>17</v>
      </c>
      <c r="D145" s="20" t="s">
        <v>493</v>
      </c>
      <c r="E145" s="20" t="s">
        <v>494</v>
      </c>
      <c r="F145" s="20" t="s">
        <v>52</v>
      </c>
      <c r="G145" s="21" t="s">
        <v>495</v>
      </c>
      <c r="H145" s="9">
        <f t="shared" si="18"/>
        <v>51.108000000000004</v>
      </c>
      <c r="I145" s="8">
        <v>72.65</v>
      </c>
      <c r="J145" s="9">
        <f t="shared" si="16"/>
        <v>29.060000000000002</v>
      </c>
      <c r="K145" s="15">
        <f t="shared" si="17"/>
        <v>80.168</v>
      </c>
      <c r="L145" s="7">
        <v>1</v>
      </c>
      <c r="M145" s="7" t="s">
        <v>22</v>
      </c>
    </row>
    <row r="146" spans="1:13" ht="15" customHeight="1">
      <c r="A146" s="11"/>
      <c r="B146" s="11"/>
      <c r="C146" s="20" t="s">
        <v>17</v>
      </c>
      <c r="D146" s="20" t="s">
        <v>496</v>
      </c>
      <c r="E146" s="7" t="s">
        <v>497</v>
      </c>
      <c r="F146" s="20" t="s">
        <v>20</v>
      </c>
      <c r="G146" s="21" t="s">
        <v>498</v>
      </c>
      <c r="H146" s="9">
        <f t="shared" si="18"/>
        <v>49.931999999999995</v>
      </c>
      <c r="I146" s="8">
        <v>68.95</v>
      </c>
      <c r="J146" s="9">
        <f t="shared" si="16"/>
        <v>27.580000000000002</v>
      </c>
      <c r="K146" s="15">
        <f t="shared" si="17"/>
        <v>77.512</v>
      </c>
      <c r="L146" s="7">
        <v>2</v>
      </c>
      <c r="M146" s="7"/>
    </row>
    <row r="147" spans="1:13" ht="15" customHeight="1">
      <c r="A147" s="12"/>
      <c r="B147" s="12"/>
      <c r="C147" s="20" t="s">
        <v>17</v>
      </c>
      <c r="D147" s="20" t="s">
        <v>499</v>
      </c>
      <c r="E147" s="20" t="s">
        <v>500</v>
      </c>
      <c r="F147" s="20" t="s">
        <v>20</v>
      </c>
      <c r="G147" s="21" t="s">
        <v>70</v>
      </c>
      <c r="H147" s="9">
        <f t="shared" si="18"/>
        <v>46.452</v>
      </c>
      <c r="I147" s="8">
        <v>74.9</v>
      </c>
      <c r="J147" s="9">
        <f t="shared" si="16"/>
        <v>29.960000000000004</v>
      </c>
      <c r="K147" s="15">
        <f t="shared" si="17"/>
        <v>76.412</v>
      </c>
      <c r="L147" s="7">
        <v>3</v>
      </c>
      <c r="M147" s="7"/>
    </row>
    <row r="148" spans="1:13" ht="15" customHeight="1">
      <c r="A148" s="20" t="s">
        <v>501</v>
      </c>
      <c r="B148" s="20" t="s">
        <v>502</v>
      </c>
      <c r="C148" s="20" t="s">
        <v>17</v>
      </c>
      <c r="D148" s="20" t="s">
        <v>503</v>
      </c>
      <c r="E148" s="20" t="s">
        <v>504</v>
      </c>
      <c r="F148" s="20" t="s">
        <v>52</v>
      </c>
      <c r="G148" s="21" t="s">
        <v>505</v>
      </c>
      <c r="H148" s="9">
        <f t="shared" si="18"/>
        <v>34.23</v>
      </c>
      <c r="I148" s="8">
        <v>67.85</v>
      </c>
      <c r="J148" s="9">
        <f t="shared" si="16"/>
        <v>27.14</v>
      </c>
      <c r="K148" s="15">
        <f t="shared" si="17"/>
        <v>61.37</v>
      </c>
      <c r="L148" s="7">
        <v>1</v>
      </c>
      <c r="M148" s="7" t="s">
        <v>22</v>
      </c>
    </row>
    <row r="149" spans="1:13" ht="15" customHeight="1">
      <c r="A149" s="19" t="s">
        <v>506</v>
      </c>
      <c r="B149" s="19" t="s">
        <v>507</v>
      </c>
      <c r="C149" s="20" t="s">
        <v>427</v>
      </c>
      <c r="D149" s="20" t="s">
        <v>508</v>
      </c>
      <c r="E149" s="20" t="s">
        <v>509</v>
      </c>
      <c r="F149" s="20" t="s">
        <v>20</v>
      </c>
      <c r="G149" s="21" t="s">
        <v>510</v>
      </c>
      <c r="H149" s="9">
        <f t="shared" si="18"/>
        <v>45.395999999999994</v>
      </c>
      <c r="I149" s="8">
        <v>73.35</v>
      </c>
      <c r="J149" s="9">
        <f t="shared" si="16"/>
        <v>29.34</v>
      </c>
      <c r="K149" s="15">
        <f t="shared" si="17"/>
        <v>74.73599999999999</v>
      </c>
      <c r="L149" s="7">
        <v>1</v>
      </c>
      <c r="M149" s="7" t="s">
        <v>22</v>
      </c>
    </row>
    <row r="150" spans="1:13" ht="15" customHeight="1">
      <c r="A150" s="11"/>
      <c r="B150" s="11"/>
      <c r="C150" s="20" t="s">
        <v>427</v>
      </c>
      <c r="D150" s="20" t="s">
        <v>511</v>
      </c>
      <c r="E150" s="20" t="s">
        <v>512</v>
      </c>
      <c r="F150" s="20" t="s">
        <v>52</v>
      </c>
      <c r="G150" s="21" t="s">
        <v>143</v>
      </c>
      <c r="H150" s="9">
        <f t="shared" si="18"/>
        <v>44.459999999999994</v>
      </c>
      <c r="I150" s="8">
        <v>66.35</v>
      </c>
      <c r="J150" s="9">
        <f t="shared" si="16"/>
        <v>26.54</v>
      </c>
      <c r="K150" s="15">
        <f t="shared" si="17"/>
        <v>71</v>
      </c>
      <c r="L150" s="7">
        <v>2</v>
      </c>
      <c r="M150" s="7"/>
    </row>
    <row r="151" spans="1:13" ht="15" customHeight="1">
      <c r="A151" s="12"/>
      <c r="B151" s="12"/>
      <c r="C151" s="20" t="s">
        <v>427</v>
      </c>
      <c r="D151" s="20" t="s">
        <v>513</v>
      </c>
      <c r="E151" s="20" t="s">
        <v>514</v>
      </c>
      <c r="F151" s="20" t="s">
        <v>52</v>
      </c>
      <c r="G151" s="21" t="s">
        <v>515</v>
      </c>
      <c r="H151" s="9">
        <f t="shared" si="18"/>
        <v>43.062</v>
      </c>
      <c r="I151" s="8">
        <v>65.85</v>
      </c>
      <c r="J151" s="9">
        <f t="shared" si="16"/>
        <v>26.34</v>
      </c>
      <c r="K151" s="15">
        <f t="shared" si="17"/>
        <v>69.402</v>
      </c>
      <c r="L151" s="7">
        <v>3</v>
      </c>
      <c r="M151" s="7"/>
    </row>
    <row r="152" spans="1:13" ht="15" customHeight="1">
      <c r="A152" s="19" t="s">
        <v>516</v>
      </c>
      <c r="B152" s="19" t="s">
        <v>517</v>
      </c>
      <c r="C152" s="20" t="s">
        <v>17</v>
      </c>
      <c r="D152" s="20" t="s">
        <v>518</v>
      </c>
      <c r="E152" s="20" t="s">
        <v>519</v>
      </c>
      <c r="F152" s="20" t="s">
        <v>20</v>
      </c>
      <c r="G152" s="21" t="s">
        <v>258</v>
      </c>
      <c r="H152" s="9">
        <f t="shared" si="18"/>
        <v>45.024</v>
      </c>
      <c r="I152" s="8">
        <v>81.9</v>
      </c>
      <c r="J152" s="9">
        <f t="shared" si="16"/>
        <v>32.760000000000005</v>
      </c>
      <c r="K152" s="15">
        <f t="shared" si="17"/>
        <v>77.784</v>
      </c>
      <c r="L152" s="7">
        <v>1</v>
      </c>
      <c r="M152" s="7" t="s">
        <v>22</v>
      </c>
    </row>
    <row r="153" spans="1:13" ht="15" customHeight="1">
      <c r="A153" s="11"/>
      <c r="B153" s="11"/>
      <c r="C153" s="20" t="s">
        <v>17</v>
      </c>
      <c r="D153" s="20" t="s">
        <v>520</v>
      </c>
      <c r="E153" s="20" t="s">
        <v>521</v>
      </c>
      <c r="F153" s="20" t="s">
        <v>20</v>
      </c>
      <c r="G153" s="21" t="s">
        <v>522</v>
      </c>
      <c r="H153" s="9">
        <f t="shared" si="18"/>
        <v>44.297999999999995</v>
      </c>
      <c r="I153" s="8">
        <v>71.75</v>
      </c>
      <c r="J153" s="9">
        <f t="shared" si="16"/>
        <v>28.700000000000003</v>
      </c>
      <c r="K153" s="15">
        <f t="shared" si="17"/>
        <v>72.99799999999999</v>
      </c>
      <c r="L153" s="7">
        <v>2</v>
      </c>
      <c r="M153" s="7"/>
    </row>
    <row r="154" spans="1:13" ht="15" customHeight="1">
      <c r="A154" s="12"/>
      <c r="B154" s="12"/>
      <c r="C154" s="20" t="s">
        <v>17</v>
      </c>
      <c r="D154" s="20" t="s">
        <v>523</v>
      </c>
      <c r="E154" s="20" t="s">
        <v>524</v>
      </c>
      <c r="F154" s="20" t="s">
        <v>20</v>
      </c>
      <c r="G154" s="21" t="s">
        <v>391</v>
      </c>
      <c r="H154" s="9">
        <f t="shared" si="18"/>
        <v>43.554</v>
      </c>
      <c r="I154" s="8">
        <v>71.15</v>
      </c>
      <c r="J154" s="9">
        <f t="shared" si="16"/>
        <v>28.460000000000004</v>
      </c>
      <c r="K154" s="15">
        <f t="shared" si="17"/>
        <v>72.01400000000001</v>
      </c>
      <c r="L154" s="7">
        <v>3</v>
      </c>
      <c r="M154" s="7"/>
    </row>
    <row r="155" spans="1:13" ht="15" customHeight="1">
      <c r="A155" s="19" t="s">
        <v>525</v>
      </c>
      <c r="B155" s="19" t="s">
        <v>526</v>
      </c>
      <c r="C155" s="20" t="s">
        <v>17</v>
      </c>
      <c r="D155" s="20" t="s">
        <v>527</v>
      </c>
      <c r="E155" s="20" t="s">
        <v>528</v>
      </c>
      <c r="F155" s="20" t="s">
        <v>20</v>
      </c>
      <c r="G155" s="21" t="s">
        <v>529</v>
      </c>
      <c r="H155" s="9">
        <f aca="true" t="shared" si="19" ref="H155:H186">G155*0.6</f>
        <v>49.038000000000004</v>
      </c>
      <c r="I155" s="8">
        <v>73.65</v>
      </c>
      <c r="J155" s="9">
        <f t="shared" si="16"/>
        <v>29.460000000000004</v>
      </c>
      <c r="K155" s="15">
        <f t="shared" si="17"/>
        <v>78.498</v>
      </c>
      <c r="L155" s="7">
        <v>1</v>
      </c>
      <c r="M155" s="7" t="s">
        <v>22</v>
      </c>
    </row>
    <row r="156" spans="1:13" ht="15" customHeight="1">
      <c r="A156" s="11"/>
      <c r="B156" s="11"/>
      <c r="C156" s="20" t="s">
        <v>17</v>
      </c>
      <c r="D156" s="20" t="s">
        <v>530</v>
      </c>
      <c r="E156" s="20" t="s">
        <v>531</v>
      </c>
      <c r="F156" s="20" t="s">
        <v>20</v>
      </c>
      <c r="G156" s="21" t="s">
        <v>532</v>
      </c>
      <c r="H156" s="9">
        <f t="shared" si="19"/>
        <v>48.564</v>
      </c>
      <c r="I156" s="8">
        <v>73.8</v>
      </c>
      <c r="J156" s="9">
        <f t="shared" si="16"/>
        <v>29.52</v>
      </c>
      <c r="K156" s="15">
        <f t="shared" si="17"/>
        <v>78.084</v>
      </c>
      <c r="L156" s="7">
        <v>2</v>
      </c>
      <c r="M156" s="7" t="s">
        <v>22</v>
      </c>
    </row>
    <row r="157" spans="1:13" ht="15" customHeight="1">
      <c r="A157" s="11"/>
      <c r="B157" s="11"/>
      <c r="C157" s="20" t="s">
        <v>17</v>
      </c>
      <c r="D157" s="20" t="s">
        <v>533</v>
      </c>
      <c r="E157" s="20" t="s">
        <v>534</v>
      </c>
      <c r="F157" s="20" t="s">
        <v>52</v>
      </c>
      <c r="G157" s="21" t="s">
        <v>466</v>
      </c>
      <c r="H157" s="9">
        <f t="shared" si="19"/>
        <v>47.879999999999995</v>
      </c>
      <c r="I157" s="8">
        <v>75.1</v>
      </c>
      <c r="J157" s="9">
        <f t="shared" si="16"/>
        <v>30.04</v>
      </c>
      <c r="K157" s="15">
        <f t="shared" si="17"/>
        <v>77.91999999999999</v>
      </c>
      <c r="L157" s="7">
        <v>3</v>
      </c>
      <c r="M157" s="7"/>
    </row>
    <row r="158" spans="1:13" ht="15" customHeight="1">
      <c r="A158" s="11"/>
      <c r="B158" s="11"/>
      <c r="C158" s="20" t="s">
        <v>17</v>
      </c>
      <c r="D158" s="20" t="s">
        <v>535</v>
      </c>
      <c r="E158" s="20" t="s">
        <v>536</v>
      </c>
      <c r="F158" s="20" t="s">
        <v>20</v>
      </c>
      <c r="G158" s="21" t="s">
        <v>448</v>
      </c>
      <c r="H158" s="9">
        <f t="shared" si="19"/>
        <v>46.704</v>
      </c>
      <c r="I158" s="8">
        <v>75.15</v>
      </c>
      <c r="J158" s="9">
        <f t="shared" si="16"/>
        <v>30.060000000000002</v>
      </c>
      <c r="K158" s="15">
        <f t="shared" si="17"/>
        <v>76.76400000000001</v>
      </c>
      <c r="L158" s="7">
        <v>4</v>
      </c>
      <c r="M158" s="7"/>
    </row>
    <row r="159" spans="1:13" ht="15" customHeight="1">
      <c r="A159" s="11"/>
      <c r="B159" s="11"/>
      <c r="C159" s="20" t="s">
        <v>17</v>
      </c>
      <c r="D159" s="20" t="s">
        <v>537</v>
      </c>
      <c r="E159" s="20" t="s">
        <v>538</v>
      </c>
      <c r="F159" s="20" t="s">
        <v>52</v>
      </c>
      <c r="G159" s="21" t="s">
        <v>539</v>
      </c>
      <c r="H159" s="9">
        <f t="shared" si="19"/>
        <v>50.556000000000004</v>
      </c>
      <c r="I159" s="8" t="s">
        <v>71</v>
      </c>
      <c r="J159" s="9">
        <v>0</v>
      </c>
      <c r="K159" s="15">
        <v>50.556</v>
      </c>
      <c r="L159" s="7">
        <v>5</v>
      </c>
      <c r="M159" s="7"/>
    </row>
    <row r="160" spans="1:13" ht="15" customHeight="1">
      <c r="A160" s="12"/>
      <c r="B160" s="12"/>
      <c r="C160" s="20" t="s">
        <v>17</v>
      </c>
      <c r="D160" s="20" t="s">
        <v>540</v>
      </c>
      <c r="E160" s="20" t="s">
        <v>541</v>
      </c>
      <c r="F160" s="20" t="s">
        <v>52</v>
      </c>
      <c r="G160" s="21" t="s">
        <v>542</v>
      </c>
      <c r="H160" s="9">
        <f t="shared" si="19"/>
        <v>47.166</v>
      </c>
      <c r="I160" s="8" t="s">
        <v>71</v>
      </c>
      <c r="J160" s="9">
        <v>0</v>
      </c>
      <c r="K160" s="15">
        <v>47.166</v>
      </c>
      <c r="L160" s="7">
        <v>6</v>
      </c>
      <c r="M160" s="7"/>
    </row>
    <row r="161" spans="1:13" ht="15" customHeight="1">
      <c r="A161" s="19" t="s">
        <v>543</v>
      </c>
      <c r="B161" s="19" t="s">
        <v>544</v>
      </c>
      <c r="C161" s="20" t="s">
        <v>17</v>
      </c>
      <c r="D161" s="20" t="s">
        <v>545</v>
      </c>
      <c r="E161" s="20" t="s">
        <v>546</v>
      </c>
      <c r="F161" s="20" t="s">
        <v>20</v>
      </c>
      <c r="G161" s="21" t="s">
        <v>547</v>
      </c>
      <c r="H161" s="9">
        <f t="shared" si="19"/>
        <v>45.324000000000005</v>
      </c>
      <c r="I161" s="8">
        <v>77.05</v>
      </c>
      <c r="J161" s="9">
        <f aca="true" t="shared" si="20" ref="J161:J182">I161*0.4</f>
        <v>30.82</v>
      </c>
      <c r="K161" s="15">
        <f aca="true" t="shared" si="21" ref="K161:K182">G161*0.6+I161*0.4</f>
        <v>76.144</v>
      </c>
      <c r="L161" s="7">
        <v>1</v>
      </c>
      <c r="M161" s="7" t="s">
        <v>22</v>
      </c>
    </row>
    <row r="162" spans="1:13" ht="15" customHeight="1">
      <c r="A162" s="12"/>
      <c r="B162" s="12"/>
      <c r="C162" s="20" t="s">
        <v>17</v>
      </c>
      <c r="D162" s="20" t="s">
        <v>548</v>
      </c>
      <c r="E162" s="20" t="s">
        <v>549</v>
      </c>
      <c r="F162" s="20" t="s">
        <v>20</v>
      </c>
      <c r="G162" s="21" t="s">
        <v>550</v>
      </c>
      <c r="H162" s="9">
        <f t="shared" si="19"/>
        <v>37.428</v>
      </c>
      <c r="I162" s="8">
        <v>77.15</v>
      </c>
      <c r="J162" s="9">
        <f t="shared" si="20"/>
        <v>30.860000000000003</v>
      </c>
      <c r="K162" s="15">
        <f t="shared" si="21"/>
        <v>68.288</v>
      </c>
      <c r="L162" s="7">
        <v>2</v>
      </c>
      <c r="M162" s="7"/>
    </row>
    <row r="163" spans="1:13" ht="15" customHeight="1">
      <c r="A163" s="19" t="s">
        <v>551</v>
      </c>
      <c r="B163" s="19" t="s">
        <v>552</v>
      </c>
      <c r="C163" s="20" t="s">
        <v>17</v>
      </c>
      <c r="D163" s="20" t="s">
        <v>553</v>
      </c>
      <c r="E163" s="20" t="s">
        <v>554</v>
      </c>
      <c r="F163" s="20" t="s">
        <v>20</v>
      </c>
      <c r="G163" s="21" t="s">
        <v>555</v>
      </c>
      <c r="H163" s="9">
        <f t="shared" si="19"/>
        <v>47.73</v>
      </c>
      <c r="I163" s="8">
        <v>73.4</v>
      </c>
      <c r="J163" s="9">
        <f t="shared" si="20"/>
        <v>29.360000000000003</v>
      </c>
      <c r="K163" s="15">
        <f t="shared" si="21"/>
        <v>77.09</v>
      </c>
      <c r="L163" s="7">
        <v>1</v>
      </c>
      <c r="M163" s="7" t="s">
        <v>22</v>
      </c>
    </row>
    <row r="164" spans="1:13" ht="15" customHeight="1">
      <c r="A164" s="11"/>
      <c r="B164" s="11"/>
      <c r="C164" s="20" t="s">
        <v>17</v>
      </c>
      <c r="D164" s="20" t="s">
        <v>556</v>
      </c>
      <c r="E164" s="20" t="s">
        <v>557</v>
      </c>
      <c r="F164" s="20" t="s">
        <v>20</v>
      </c>
      <c r="G164" s="21" t="s">
        <v>130</v>
      </c>
      <c r="H164" s="9">
        <f t="shared" si="19"/>
        <v>47.688</v>
      </c>
      <c r="I164" s="8">
        <v>73.4</v>
      </c>
      <c r="J164" s="9">
        <f t="shared" si="20"/>
        <v>29.360000000000003</v>
      </c>
      <c r="K164" s="15">
        <f t="shared" si="21"/>
        <v>77.048</v>
      </c>
      <c r="L164" s="7">
        <v>2</v>
      </c>
      <c r="M164" s="7"/>
    </row>
    <row r="165" spans="1:13" ht="15" customHeight="1">
      <c r="A165" s="12"/>
      <c r="B165" s="12"/>
      <c r="C165" s="20" t="s">
        <v>17</v>
      </c>
      <c r="D165" s="20" t="s">
        <v>558</v>
      </c>
      <c r="E165" s="20" t="s">
        <v>559</v>
      </c>
      <c r="F165" s="20" t="s">
        <v>52</v>
      </c>
      <c r="G165" s="21" t="s">
        <v>560</v>
      </c>
      <c r="H165" s="9">
        <f t="shared" si="19"/>
        <v>46.824000000000005</v>
      </c>
      <c r="I165" s="8">
        <v>73.55</v>
      </c>
      <c r="J165" s="9">
        <f t="shared" si="20"/>
        <v>29.42</v>
      </c>
      <c r="K165" s="15">
        <f t="shared" si="21"/>
        <v>76.244</v>
      </c>
      <c r="L165" s="7">
        <v>3</v>
      </c>
      <c r="M165" s="7"/>
    </row>
    <row r="166" spans="1:13" ht="14.25">
      <c r="A166" s="19" t="s">
        <v>561</v>
      </c>
      <c r="B166" s="19" t="s">
        <v>562</v>
      </c>
      <c r="C166" s="20" t="s">
        <v>17</v>
      </c>
      <c r="D166" s="20" t="s">
        <v>563</v>
      </c>
      <c r="E166" s="20" t="s">
        <v>564</v>
      </c>
      <c r="F166" s="20" t="s">
        <v>20</v>
      </c>
      <c r="G166" s="21" t="s">
        <v>565</v>
      </c>
      <c r="H166" s="9">
        <f t="shared" si="19"/>
        <v>46.884</v>
      </c>
      <c r="I166" s="8">
        <v>78.55</v>
      </c>
      <c r="J166" s="9">
        <f t="shared" si="20"/>
        <v>31.42</v>
      </c>
      <c r="K166" s="15">
        <f t="shared" si="21"/>
        <v>78.304</v>
      </c>
      <c r="L166" s="7">
        <v>1</v>
      </c>
      <c r="M166" s="7" t="s">
        <v>22</v>
      </c>
    </row>
    <row r="167" spans="1:13" ht="14.25">
      <c r="A167" s="11"/>
      <c r="B167" s="11"/>
      <c r="C167" s="20" t="s">
        <v>17</v>
      </c>
      <c r="D167" s="20" t="s">
        <v>566</v>
      </c>
      <c r="E167" s="20" t="s">
        <v>567</v>
      </c>
      <c r="F167" s="20" t="s">
        <v>52</v>
      </c>
      <c r="G167" s="21" t="s">
        <v>372</v>
      </c>
      <c r="H167" s="9">
        <f t="shared" si="19"/>
        <v>47.477999999999994</v>
      </c>
      <c r="I167" s="8">
        <v>75.8</v>
      </c>
      <c r="J167" s="9">
        <f t="shared" si="20"/>
        <v>30.32</v>
      </c>
      <c r="K167" s="15">
        <f t="shared" si="21"/>
        <v>77.798</v>
      </c>
      <c r="L167" s="7">
        <v>2</v>
      </c>
      <c r="M167" s="7" t="s">
        <v>22</v>
      </c>
    </row>
    <row r="168" spans="1:13" ht="14.25">
      <c r="A168" s="11"/>
      <c r="B168" s="11"/>
      <c r="C168" s="20" t="s">
        <v>17</v>
      </c>
      <c r="D168" s="20" t="s">
        <v>568</v>
      </c>
      <c r="E168" s="20" t="s">
        <v>569</v>
      </c>
      <c r="F168" s="20" t="s">
        <v>52</v>
      </c>
      <c r="G168" s="21" t="s">
        <v>570</v>
      </c>
      <c r="H168" s="9">
        <f t="shared" si="19"/>
        <v>48.19199999999999</v>
      </c>
      <c r="I168" s="8">
        <v>73.2</v>
      </c>
      <c r="J168" s="9">
        <f t="shared" si="20"/>
        <v>29.28</v>
      </c>
      <c r="K168" s="15">
        <f t="shared" si="21"/>
        <v>77.472</v>
      </c>
      <c r="L168" s="7">
        <v>3</v>
      </c>
      <c r="M168" s="7"/>
    </row>
    <row r="169" spans="1:13" ht="14.25">
      <c r="A169" s="11"/>
      <c r="B169" s="11"/>
      <c r="C169" s="20" t="s">
        <v>17</v>
      </c>
      <c r="D169" s="20" t="s">
        <v>571</v>
      </c>
      <c r="E169" s="20" t="s">
        <v>572</v>
      </c>
      <c r="F169" s="20" t="s">
        <v>52</v>
      </c>
      <c r="G169" s="21" t="s">
        <v>510</v>
      </c>
      <c r="H169" s="9">
        <f t="shared" si="19"/>
        <v>45.395999999999994</v>
      </c>
      <c r="I169" s="8">
        <v>75.4</v>
      </c>
      <c r="J169" s="9">
        <f t="shared" si="20"/>
        <v>30.160000000000004</v>
      </c>
      <c r="K169" s="15">
        <f t="shared" si="21"/>
        <v>75.556</v>
      </c>
      <c r="L169" s="7">
        <v>4</v>
      </c>
      <c r="M169" s="7"/>
    </row>
    <row r="170" spans="1:13" ht="14.25">
      <c r="A170" s="11"/>
      <c r="B170" s="11"/>
      <c r="C170" s="20" t="s">
        <v>17</v>
      </c>
      <c r="D170" s="20" t="s">
        <v>573</v>
      </c>
      <c r="E170" s="20" t="s">
        <v>574</v>
      </c>
      <c r="F170" s="20" t="s">
        <v>20</v>
      </c>
      <c r="G170" s="21" t="s">
        <v>177</v>
      </c>
      <c r="H170" s="9">
        <f t="shared" si="19"/>
        <v>46.422000000000004</v>
      </c>
      <c r="I170" s="8">
        <v>72.35</v>
      </c>
      <c r="J170" s="9">
        <f t="shared" si="20"/>
        <v>28.939999999999998</v>
      </c>
      <c r="K170" s="15">
        <f t="shared" si="21"/>
        <v>75.362</v>
      </c>
      <c r="L170" s="7">
        <v>5</v>
      </c>
      <c r="M170" s="7"/>
    </row>
    <row r="171" spans="1:13" ht="14.25">
      <c r="A171" s="11"/>
      <c r="B171" s="12"/>
      <c r="C171" s="20" t="s">
        <v>17</v>
      </c>
      <c r="D171" s="20" t="s">
        <v>575</v>
      </c>
      <c r="E171" s="20" t="s">
        <v>576</v>
      </c>
      <c r="F171" s="20" t="s">
        <v>52</v>
      </c>
      <c r="G171" s="21" t="s">
        <v>577</v>
      </c>
      <c r="H171" s="9">
        <f t="shared" si="19"/>
        <v>45.354</v>
      </c>
      <c r="I171" s="8">
        <v>67.5</v>
      </c>
      <c r="J171" s="9">
        <f t="shared" si="20"/>
        <v>27</v>
      </c>
      <c r="K171" s="15">
        <f t="shared" si="21"/>
        <v>72.354</v>
      </c>
      <c r="L171" s="7">
        <v>6</v>
      </c>
      <c r="M171" s="7"/>
    </row>
    <row r="172" spans="1:13" ht="14.25">
      <c r="A172" s="11"/>
      <c r="B172" s="19" t="s">
        <v>578</v>
      </c>
      <c r="C172" s="20" t="s">
        <v>17</v>
      </c>
      <c r="D172" s="20" t="s">
        <v>579</v>
      </c>
      <c r="E172" s="20" t="s">
        <v>580</v>
      </c>
      <c r="F172" s="20" t="s">
        <v>52</v>
      </c>
      <c r="G172" s="21" t="s">
        <v>258</v>
      </c>
      <c r="H172" s="9">
        <f t="shared" si="19"/>
        <v>45.024</v>
      </c>
      <c r="I172" s="8">
        <v>73.65</v>
      </c>
      <c r="J172" s="9">
        <f t="shared" si="20"/>
        <v>29.460000000000004</v>
      </c>
      <c r="K172" s="15">
        <f t="shared" si="21"/>
        <v>74.48400000000001</v>
      </c>
      <c r="L172" s="7">
        <v>1</v>
      </c>
      <c r="M172" s="7" t="s">
        <v>22</v>
      </c>
    </row>
    <row r="173" spans="1:13" ht="14.25">
      <c r="A173" s="12"/>
      <c r="B173" s="12"/>
      <c r="C173" s="20" t="s">
        <v>17</v>
      </c>
      <c r="D173" s="20" t="s">
        <v>581</v>
      </c>
      <c r="E173" s="20" t="s">
        <v>582</v>
      </c>
      <c r="F173" s="20" t="s">
        <v>52</v>
      </c>
      <c r="G173" s="21" t="s">
        <v>364</v>
      </c>
      <c r="H173" s="9">
        <f t="shared" si="19"/>
        <v>46.14</v>
      </c>
      <c r="I173" s="8">
        <v>69.95</v>
      </c>
      <c r="J173" s="9">
        <f t="shared" si="20"/>
        <v>27.980000000000004</v>
      </c>
      <c r="K173" s="15">
        <f t="shared" si="21"/>
        <v>74.12</v>
      </c>
      <c r="L173" s="7">
        <v>2</v>
      </c>
      <c r="M173" s="7"/>
    </row>
    <row r="174" spans="1:13" ht="14.25">
      <c r="A174" s="19" t="s">
        <v>583</v>
      </c>
      <c r="B174" s="19" t="s">
        <v>584</v>
      </c>
      <c r="C174" s="20" t="s">
        <v>17</v>
      </c>
      <c r="D174" s="20" t="s">
        <v>585</v>
      </c>
      <c r="E174" s="20" t="s">
        <v>586</v>
      </c>
      <c r="F174" s="20" t="s">
        <v>52</v>
      </c>
      <c r="G174" s="21" t="s">
        <v>587</v>
      </c>
      <c r="H174" s="9">
        <f t="shared" si="19"/>
        <v>46.913999999999994</v>
      </c>
      <c r="I174" s="8">
        <v>77.75</v>
      </c>
      <c r="J174" s="9">
        <f t="shared" si="20"/>
        <v>31.1</v>
      </c>
      <c r="K174" s="15">
        <f t="shared" si="21"/>
        <v>78.014</v>
      </c>
      <c r="L174" s="7">
        <v>1</v>
      </c>
      <c r="M174" s="7" t="s">
        <v>22</v>
      </c>
    </row>
    <row r="175" spans="1:13" ht="14.25">
      <c r="A175" s="11"/>
      <c r="B175" s="11"/>
      <c r="C175" s="20" t="s">
        <v>17</v>
      </c>
      <c r="D175" s="20" t="s">
        <v>588</v>
      </c>
      <c r="E175" s="20" t="s">
        <v>589</v>
      </c>
      <c r="F175" s="20" t="s">
        <v>52</v>
      </c>
      <c r="G175" s="21" t="s">
        <v>590</v>
      </c>
      <c r="H175" s="9">
        <f t="shared" si="19"/>
        <v>46.632</v>
      </c>
      <c r="I175" s="8">
        <v>76.15</v>
      </c>
      <c r="J175" s="9">
        <f t="shared" si="20"/>
        <v>30.460000000000004</v>
      </c>
      <c r="K175" s="15">
        <f t="shared" si="21"/>
        <v>77.092</v>
      </c>
      <c r="L175" s="7">
        <v>2</v>
      </c>
      <c r="M175" s="7"/>
    </row>
    <row r="176" spans="1:13" ht="14.25">
      <c r="A176" s="12"/>
      <c r="B176" s="12"/>
      <c r="C176" s="20" t="s">
        <v>17</v>
      </c>
      <c r="D176" s="20" t="s">
        <v>591</v>
      </c>
      <c r="E176" s="20" t="s">
        <v>592</v>
      </c>
      <c r="F176" s="20" t="s">
        <v>52</v>
      </c>
      <c r="G176" s="21" t="s">
        <v>593</v>
      </c>
      <c r="H176" s="9">
        <f t="shared" si="19"/>
        <v>45.486</v>
      </c>
      <c r="I176" s="8">
        <v>72.65</v>
      </c>
      <c r="J176" s="9">
        <f t="shared" si="20"/>
        <v>29.060000000000002</v>
      </c>
      <c r="K176" s="15">
        <f t="shared" si="21"/>
        <v>74.54599999999999</v>
      </c>
      <c r="L176" s="7">
        <v>3</v>
      </c>
      <c r="M176" s="7"/>
    </row>
    <row r="177" spans="1:13" ht="14.25">
      <c r="A177" s="20" t="s">
        <v>594</v>
      </c>
      <c r="B177" s="20" t="s">
        <v>595</v>
      </c>
      <c r="C177" s="20" t="s">
        <v>17</v>
      </c>
      <c r="D177" s="20" t="s">
        <v>596</v>
      </c>
      <c r="E177" s="20" t="s">
        <v>597</v>
      </c>
      <c r="F177" s="20" t="s">
        <v>52</v>
      </c>
      <c r="G177" s="21" t="s">
        <v>598</v>
      </c>
      <c r="H177" s="9">
        <f t="shared" si="19"/>
        <v>41.693999999999996</v>
      </c>
      <c r="I177" s="8">
        <v>67.65</v>
      </c>
      <c r="J177" s="9">
        <f t="shared" si="20"/>
        <v>27.060000000000002</v>
      </c>
      <c r="K177" s="15">
        <f t="shared" si="21"/>
        <v>68.75399999999999</v>
      </c>
      <c r="L177" s="7">
        <v>1</v>
      </c>
      <c r="M177" s="7" t="s">
        <v>22</v>
      </c>
    </row>
    <row r="178" spans="1:13" ht="14.25">
      <c r="A178" s="19" t="s">
        <v>599</v>
      </c>
      <c r="B178" s="19" t="s">
        <v>600</v>
      </c>
      <c r="C178" s="20" t="s">
        <v>17</v>
      </c>
      <c r="D178" s="20" t="s">
        <v>601</v>
      </c>
      <c r="E178" s="20" t="s">
        <v>602</v>
      </c>
      <c r="F178" s="20" t="s">
        <v>52</v>
      </c>
      <c r="G178" s="21" t="s">
        <v>603</v>
      </c>
      <c r="H178" s="9">
        <f t="shared" si="19"/>
        <v>47.64</v>
      </c>
      <c r="I178" s="8">
        <v>74.6</v>
      </c>
      <c r="J178" s="9">
        <f t="shared" si="20"/>
        <v>29.84</v>
      </c>
      <c r="K178" s="15">
        <f t="shared" si="21"/>
        <v>77.48</v>
      </c>
      <c r="L178" s="7">
        <v>1</v>
      </c>
      <c r="M178" s="7" t="s">
        <v>22</v>
      </c>
    </row>
    <row r="179" spans="1:13" ht="14.25">
      <c r="A179" s="11"/>
      <c r="B179" s="11"/>
      <c r="C179" s="20" t="s">
        <v>17</v>
      </c>
      <c r="D179" s="20" t="s">
        <v>604</v>
      </c>
      <c r="E179" s="20" t="s">
        <v>605</v>
      </c>
      <c r="F179" s="20" t="s">
        <v>20</v>
      </c>
      <c r="G179" s="21" t="s">
        <v>157</v>
      </c>
      <c r="H179" s="9">
        <f t="shared" si="19"/>
        <v>44.832</v>
      </c>
      <c r="I179" s="8">
        <v>76.6</v>
      </c>
      <c r="J179" s="9">
        <f t="shared" si="20"/>
        <v>30.64</v>
      </c>
      <c r="K179" s="15">
        <f t="shared" si="21"/>
        <v>75.47200000000001</v>
      </c>
      <c r="L179" s="7">
        <v>2</v>
      </c>
      <c r="M179" s="7" t="s">
        <v>22</v>
      </c>
    </row>
    <row r="180" spans="1:13" ht="14.25">
      <c r="A180" s="11"/>
      <c r="B180" s="11"/>
      <c r="C180" s="20" t="s">
        <v>17</v>
      </c>
      <c r="D180" s="20" t="s">
        <v>606</v>
      </c>
      <c r="E180" s="20" t="s">
        <v>607</v>
      </c>
      <c r="F180" s="20" t="s">
        <v>20</v>
      </c>
      <c r="G180" s="21" t="s">
        <v>608</v>
      </c>
      <c r="H180" s="9">
        <f t="shared" si="19"/>
        <v>44.37</v>
      </c>
      <c r="I180" s="8">
        <v>75.15</v>
      </c>
      <c r="J180" s="9">
        <f t="shared" si="20"/>
        <v>30.060000000000002</v>
      </c>
      <c r="K180" s="15">
        <f t="shared" si="21"/>
        <v>74.43</v>
      </c>
      <c r="L180" s="7">
        <v>3</v>
      </c>
      <c r="M180" s="7"/>
    </row>
    <row r="181" spans="1:13" ht="14.25">
      <c r="A181" s="11"/>
      <c r="B181" s="11"/>
      <c r="C181" s="20" t="s">
        <v>17</v>
      </c>
      <c r="D181" s="20" t="s">
        <v>609</v>
      </c>
      <c r="E181" s="20" t="s">
        <v>610</v>
      </c>
      <c r="F181" s="20" t="s">
        <v>20</v>
      </c>
      <c r="G181" s="21" t="s">
        <v>611</v>
      </c>
      <c r="H181" s="9">
        <f t="shared" si="19"/>
        <v>42.456</v>
      </c>
      <c r="I181" s="8">
        <v>74.55</v>
      </c>
      <c r="J181" s="9">
        <f t="shared" si="20"/>
        <v>29.82</v>
      </c>
      <c r="K181" s="15">
        <f t="shared" si="21"/>
        <v>72.27600000000001</v>
      </c>
      <c r="L181" s="7">
        <v>4</v>
      </c>
      <c r="M181" s="7"/>
    </row>
    <row r="182" spans="1:13" ht="14.25">
      <c r="A182" s="11"/>
      <c r="B182" s="11"/>
      <c r="C182" s="20" t="s">
        <v>17</v>
      </c>
      <c r="D182" s="20" t="s">
        <v>612</v>
      </c>
      <c r="E182" s="20" t="s">
        <v>613</v>
      </c>
      <c r="F182" s="20" t="s">
        <v>20</v>
      </c>
      <c r="G182" s="21" t="s">
        <v>348</v>
      </c>
      <c r="H182" s="9">
        <f t="shared" si="19"/>
        <v>41.724000000000004</v>
      </c>
      <c r="I182" s="8">
        <v>75.55</v>
      </c>
      <c r="J182" s="9">
        <f t="shared" si="20"/>
        <v>30.22</v>
      </c>
      <c r="K182" s="15">
        <f t="shared" si="21"/>
        <v>71.944</v>
      </c>
      <c r="L182" s="7">
        <v>5</v>
      </c>
      <c r="M182" s="7"/>
    </row>
    <row r="183" spans="1:13" ht="14.25">
      <c r="A183" s="12"/>
      <c r="B183" s="12"/>
      <c r="C183" s="20" t="s">
        <v>17</v>
      </c>
      <c r="D183" s="20" t="s">
        <v>614</v>
      </c>
      <c r="E183" s="20" t="s">
        <v>615</v>
      </c>
      <c r="F183" s="20" t="s">
        <v>20</v>
      </c>
      <c r="G183" s="21" t="s">
        <v>616</v>
      </c>
      <c r="H183" s="9">
        <f t="shared" si="19"/>
        <v>40.908</v>
      </c>
      <c r="I183" s="8" t="s">
        <v>71</v>
      </c>
      <c r="J183" s="9">
        <v>0</v>
      </c>
      <c r="K183" s="15">
        <v>40.908</v>
      </c>
      <c r="L183" s="7">
        <v>6</v>
      </c>
      <c r="M183" s="7"/>
    </row>
    <row r="184" spans="1:13" ht="14.25">
      <c r="A184" s="19" t="s">
        <v>617</v>
      </c>
      <c r="B184" s="19" t="s">
        <v>618</v>
      </c>
      <c r="C184" s="20" t="s">
        <v>17</v>
      </c>
      <c r="D184" s="20" t="s">
        <v>619</v>
      </c>
      <c r="E184" s="20" t="s">
        <v>620</v>
      </c>
      <c r="F184" s="20" t="s">
        <v>52</v>
      </c>
      <c r="G184" s="21" t="s">
        <v>621</v>
      </c>
      <c r="H184" s="9">
        <f t="shared" si="19"/>
        <v>51.09</v>
      </c>
      <c r="I184" s="8">
        <v>77.25</v>
      </c>
      <c r="J184" s="9">
        <f aca="true" t="shared" si="22" ref="J184:J190">I184*0.4</f>
        <v>30.900000000000002</v>
      </c>
      <c r="K184" s="15">
        <f aca="true" t="shared" si="23" ref="K184:K190">G184*0.6+I184*0.4</f>
        <v>81.99000000000001</v>
      </c>
      <c r="L184" s="7">
        <v>1</v>
      </c>
      <c r="M184" s="7" t="s">
        <v>22</v>
      </c>
    </row>
    <row r="185" spans="1:13" ht="14.25">
      <c r="A185" s="11"/>
      <c r="B185" s="11"/>
      <c r="C185" s="20" t="s">
        <v>17</v>
      </c>
      <c r="D185" s="20" t="s">
        <v>622</v>
      </c>
      <c r="E185" s="20" t="s">
        <v>623</v>
      </c>
      <c r="F185" s="20" t="s">
        <v>20</v>
      </c>
      <c r="G185" s="21" t="s">
        <v>624</v>
      </c>
      <c r="H185" s="9">
        <f t="shared" si="19"/>
        <v>41.232</v>
      </c>
      <c r="I185" s="8">
        <v>71.4</v>
      </c>
      <c r="J185" s="9">
        <f t="shared" si="22"/>
        <v>28.560000000000002</v>
      </c>
      <c r="K185" s="15">
        <f t="shared" si="23"/>
        <v>69.792</v>
      </c>
      <c r="L185" s="7">
        <v>2</v>
      </c>
      <c r="M185" s="7"/>
    </row>
    <row r="186" spans="1:13" ht="14.25">
      <c r="A186" s="11"/>
      <c r="B186" s="12"/>
      <c r="C186" s="20" t="s">
        <v>17</v>
      </c>
      <c r="D186" s="20" t="s">
        <v>625</v>
      </c>
      <c r="E186" s="20" t="s">
        <v>626</v>
      </c>
      <c r="F186" s="20" t="s">
        <v>20</v>
      </c>
      <c r="G186" s="21" t="s">
        <v>627</v>
      </c>
      <c r="H186" s="9">
        <f t="shared" si="19"/>
        <v>38.928</v>
      </c>
      <c r="I186" s="8">
        <v>75.7</v>
      </c>
      <c r="J186" s="9">
        <f t="shared" si="22"/>
        <v>30.28</v>
      </c>
      <c r="K186" s="15">
        <f t="shared" si="23"/>
        <v>69.208</v>
      </c>
      <c r="L186" s="7">
        <v>3</v>
      </c>
      <c r="M186" s="7"/>
    </row>
    <row r="187" spans="1:13" ht="14.25">
      <c r="A187" s="11"/>
      <c r="B187" s="19" t="s">
        <v>628</v>
      </c>
      <c r="C187" s="20" t="s">
        <v>17</v>
      </c>
      <c r="D187" s="20" t="s">
        <v>629</v>
      </c>
      <c r="E187" s="20" t="s">
        <v>630</v>
      </c>
      <c r="F187" s="20" t="s">
        <v>52</v>
      </c>
      <c r="G187" s="21" t="s">
        <v>254</v>
      </c>
      <c r="H187" s="9">
        <f aca="true" t="shared" si="24" ref="H187:H207">G187*0.6</f>
        <v>47.568</v>
      </c>
      <c r="I187" s="8">
        <v>74.8</v>
      </c>
      <c r="J187" s="9">
        <f t="shared" si="22"/>
        <v>29.92</v>
      </c>
      <c r="K187" s="15">
        <f t="shared" si="23"/>
        <v>77.488</v>
      </c>
      <c r="L187" s="7">
        <v>1</v>
      </c>
      <c r="M187" s="7" t="s">
        <v>22</v>
      </c>
    </row>
    <row r="188" spans="1:13" ht="14.25">
      <c r="A188" s="12"/>
      <c r="B188" s="12"/>
      <c r="C188" s="20" t="s">
        <v>17</v>
      </c>
      <c r="D188" s="20" t="s">
        <v>631</v>
      </c>
      <c r="E188" s="20" t="s">
        <v>632</v>
      </c>
      <c r="F188" s="20" t="s">
        <v>52</v>
      </c>
      <c r="G188" s="21" t="s">
        <v>220</v>
      </c>
      <c r="H188" s="9">
        <f t="shared" si="24"/>
        <v>39.672000000000004</v>
      </c>
      <c r="I188" s="8">
        <v>69.55</v>
      </c>
      <c r="J188" s="9">
        <f t="shared" si="22"/>
        <v>27.82</v>
      </c>
      <c r="K188" s="15">
        <f t="shared" si="23"/>
        <v>67.492</v>
      </c>
      <c r="L188" s="7">
        <v>2</v>
      </c>
      <c r="M188" s="7"/>
    </row>
    <row r="189" spans="1:13" ht="14.25">
      <c r="A189" s="19" t="s">
        <v>633</v>
      </c>
      <c r="B189" s="19" t="s">
        <v>634</v>
      </c>
      <c r="C189" s="20" t="s">
        <v>17</v>
      </c>
      <c r="D189" s="20" t="s">
        <v>635</v>
      </c>
      <c r="E189" s="20" t="s">
        <v>636</v>
      </c>
      <c r="F189" s="20" t="s">
        <v>20</v>
      </c>
      <c r="G189" s="21" t="s">
        <v>637</v>
      </c>
      <c r="H189" s="9">
        <f t="shared" si="24"/>
        <v>40.356</v>
      </c>
      <c r="I189" s="8">
        <v>79.6</v>
      </c>
      <c r="J189" s="9">
        <f t="shared" si="22"/>
        <v>31.84</v>
      </c>
      <c r="K189" s="15">
        <f t="shared" si="23"/>
        <v>72.196</v>
      </c>
      <c r="L189" s="7">
        <v>1</v>
      </c>
      <c r="M189" s="7" t="s">
        <v>22</v>
      </c>
    </row>
    <row r="190" spans="1:13" ht="14.25">
      <c r="A190" s="11"/>
      <c r="B190" s="12"/>
      <c r="C190" s="20" t="s">
        <v>17</v>
      </c>
      <c r="D190" s="20" t="s">
        <v>638</v>
      </c>
      <c r="E190" s="20" t="s">
        <v>639</v>
      </c>
      <c r="F190" s="20" t="s">
        <v>20</v>
      </c>
      <c r="G190" s="21" t="s">
        <v>640</v>
      </c>
      <c r="H190" s="9">
        <f t="shared" si="24"/>
        <v>41.01</v>
      </c>
      <c r="I190" s="8">
        <v>71.6</v>
      </c>
      <c r="J190" s="9">
        <f t="shared" si="22"/>
        <v>28.64</v>
      </c>
      <c r="K190" s="15">
        <f t="shared" si="23"/>
        <v>69.65</v>
      </c>
      <c r="L190" s="7">
        <v>2</v>
      </c>
      <c r="M190" s="7"/>
    </row>
    <row r="191" spans="1:13" ht="14.25">
      <c r="A191" s="11"/>
      <c r="B191" s="19" t="s">
        <v>641</v>
      </c>
      <c r="C191" s="20" t="s">
        <v>17</v>
      </c>
      <c r="D191" s="20" t="s">
        <v>642</v>
      </c>
      <c r="E191" s="20" t="s">
        <v>643</v>
      </c>
      <c r="F191" s="20" t="s">
        <v>20</v>
      </c>
      <c r="G191" s="21" t="s">
        <v>644</v>
      </c>
      <c r="H191" s="9">
        <f t="shared" si="24"/>
        <v>42.528</v>
      </c>
      <c r="I191" s="8" t="s">
        <v>71</v>
      </c>
      <c r="J191" s="9">
        <v>0</v>
      </c>
      <c r="K191" s="15">
        <v>42.528</v>
      </c>
      <c r="L191" s="7">
        <v>1</v>
      </c>
      <c r="M191" s="7"/>
    </row>
    <row r="192" spans="1:13" ht="14.25">
      <c r="A192" s="12"/>
      <c r="B192" s="12"/>
      <c r="C192" s="20" t="s">
        <v>17</v>
      </c>
      <c r="D192" s="20" t="s">
        <v>645</v>
      </c>
      <c r="E192" s="20" t="s">
        <v>646</v>
      </c>
      <c r="F192" s="20" t="s">
        <v>52</v>
      </c>
      <c r="G192" s="21" t="s">
        <v>647</v>
      </c>
      <c r="H192" s="9">
        <f t="shared" si="24"/>
        <v>41.754</v>
      </c>
      <c r="I192" s="8" t="s">
        <v>71</v>
      </c>
      <c r="J192" s="9">
        <v>0</v>
      </c>
      <c r="K192" s="15">
        <v>41.754</v>
      </c>
      <c r="L192" s="7">
        <v>2</v>
      </c>
      <c r="M192" s="7"/>
    </row>
    <row r="193" spans="1:13" ht="14.25">
      <c r="A193" s="19" t="s">
        <v>648</v>
      </c>
      <c r="B193" s="20" t="s">
        <v>649</v>
      </c>
      <c r="C193" s="20" t="s">
        <v>17</v>
      </c>
      <c r="D193" s="20" t="s">
        <v>650</v>
      </c>
      <c r="E193" s="20" t="s">
        <v>651</v>
      </c>
      <c r="F193" s="20" t="s">
        <v>52</v>
      </c>
      <c r="G193" s="21" t="s">
        <v>652</v>
      </c>
      <c r="H193" s="9">
        <f t="shared" si="24"/>
        <v>43.87799999999999</v>
      </c>
      <c r="I193" s="8">
        <v>78.15</v>
      </c>
      <c r="J193" s="9">
        <f aca="true" t="shared" si="25" ref="J193:J200">I193*0.4</f>
        <v>31.260000000000005</v>
      </c>
      <c r="K193" s="15">
        <f aca="true" t="shared" si="26" ref="K193:K200">G193*0.6+I193*0.4</f>
        <v>75.138</v>
      </c>
      <c r="L193" s="7">
        <v>1</v>
      </c>
      <c r="M193" s="7" t="s">
        <v>22</v>
      </c>
    </row>
    <row r="194" spans="1:13" ht="14.25">
      <c r="A194" s="12"/>
      <c r="B194" s="20" t="s">
        <v>653</v>
      </c>
      <c r="C194" s="20" t="s">
        <v>17</v>
      </c>
      <c r="D194" s="20" t="s">
        <v>654</v>
      </c>
      <c r="E194" s="20" t="s">
        <v>655</v>
      </c>
      <c r="F194" s="20" t="s">
        <v>20</v>
      </c>
      <c r="G194" s="21" t="s">
        <v>656</v>
      </c>
      <c r="H194" s="9">
        <f t="shared" si="24"/>
        <v>35.94</v>
      </c>
      <c r="I194" s="8">
        <v>75.55</v>
      </c>
      <c r="J194" s="9">
        <f t="shared" si="25"/>
        <v>30.22</v>
      </c>
      <c r="K194" s="15">
        <f t="shared" si="26"/>
        <v>66.16</v>
      </c>
      <c r="L194" s="7">
        <v>1</v>
      </c>
      <c r="M194" s="7" t="s">
        <v>22</v>
      </c>
    </row>
    <row r="195" spans="1:13" ht="14.25">
      <c r="A195" s="20" t="s">
        <v>657</v>
      </c>
      <c r="B195" s="20" t="s">
        <v>658</v>
      </c>
      <c r="C195" s="20" t="s">
        <v>17</v>
      </c>
      <c r="D195" s="20" t="s">
        <v>659</v>
      </c>
      <c r="E195" s="20" t="s">
        <v>660</v>
      </c>
      <c r="F195" s="20" t="s">
        <v>20</v>
      </c>
      <c r="G195" s="21" t="s">
        <v>661</v>
      </c>
      <c r="H195" s="9">
        <f t="shared" si="24"/>
        <v>40.368</v>
      </c>
      <c r="I195" s="8">
        <v>77.7</v>
      </c>
      <c r="J195" s="9">
        <f t="shared" si="25"/>
        <v>31.080000000000002</v>
      </c>
      <c r="K195" s="15">
        <f t="shared" si="26"/>
        <v>71.44800000000001</v>
      </c>
      <c r="L195" s="7">
        <v>1</v>
      </c>
      <c r="M195" s="7" t="s">
        <v>22</v>
      </c>
    </row>
    <row r="196" spans="1:13" ht="14.25">
      <c r="A196" s="19" t="s">
        <v>662</v>
      </c>
      <c r="B196" s="19" t="s">
        <v>663</v>
      </c>
      <c r="C196" s="20" t="s">
        <v>17</v>
      </c>
      <c r="D196" s="20" t="s">
        <v>664</v>
      </c>
      <c r="E196" s="20" t="s">
        <v>665</v>
      </c>
      <c r="F196" s="20" t="s">
        <v>20</v>
      </c>
      <c r="G196" s="21" t="s">
        <v>666</v>
      </c>
      <c r="H196" s="9">
        <f t="shared" si="24"/>
        <v>43.716</v>
      </c>
      <c r="I196" s="8">
        <v>79.9</v>
      </c>
      <c r="J196" s="9">
        <f t="shared" si="25"/>
        <v>31.960000000000004</v>
      </c>
      <c r="K196" s="15">
        <f t="shared" si="26"/>
        <v>75.676</v>
      </c>
      <c r="L196" s="7">
        <v>1</v>
      </c>
      <c r="M196" s="7" t="s">
        <v>22</v>
      </c>
    </row>
    <row r="197" spans="1:13" ht="14.25">
      <c r="A197" s="11"/>
      <c r="B197" s="11"/>
      <c r="C197" s="20" t="s">
        <v>17</v>
      </c>
      <c r="D197" s="20" t="s">
        <v>667</v>
      </c>
      <c r="E197" s="20" t="s">
        <v>668</v>
      </c>
      <c r="F197" s="20" t="s">
        <v>52</v>
      </c>
      <c r="G197" s="21" t="s">
        <v>669</v>
      </c>
      <c r="H197" s="9">
        <f t="shared" si="24"/>
        <v>44.922000000000004</v>
      </c>
      <c r="I197" s="8">
        <v>71.5</v>
      </c>
      <c r="J197" s="9">
        <f t="shared" si="25"/>
        <v>28.6</v>
      </c>
      <c r="K197" s="15">
        <f t="shared" si="26"/>
        <v>73.522</v>
      </c>
      <c r="L197" s="7">
        <v>2</v>
      </c>
      <c r="M197" s="7" t="s">
        <v>22</v>
      </c>
    </row>
    <row r="198" spans="1:13" ht="14.25">
      <c r="A198" s="11"/>
      <c r="B198" s="11"/>
      <c r="C198" s="20" t="s">
        <v>17</v>
      </c>
      <c r="D198" s="20" t="s">
        <v>670</v>
      </c>
      <c r="E198" s="20" t="s">
        <v>671</v>
      </c>
      <c r="F198" s="20" t="s">
        <v>20</v>
      </c>
      <c r="G198" s="21" t="s">
        <v>672</v>
      </c>
      <c r="H198" s="9">
        <f t="shared" si="24"/>
        <v>43.152</v>
      </c>
      <c r="I198" s="8">
        <v>73.5</v>
      </c>
      <c r="J198" s="9">
        <f t="shared" si="25"/>
        <v>29.400000000000002</v>
      </c>
      <c r="K198" s="15">
        <f t="shared" si="26"/>
        <v>72.552</v>
      </c>
      <c r="L198" s="7">
        <v>3</v>
      </c>
      <c r="M198" s="7"/>
    </row>
    <row r="199" spans="1:13" ht="14.25">
      <c r="A199" s="11"/>
      <c r="B199" s="11"/>
      <c r="C199" s="20" t="s">
        <v>17</v>
      </c>
      <c r="D199" s="20" t="s">
        <v>673</v>
      </c>
      <c r="E199" s="20" t="s">
        <v>674</v>
      </c>
      <c r="F199" s="20" t="s">
        <v>20</v>
      </c>
      <c r="G199" s="21" t="s">
        <v>675</v>
      </c>
      <c r="H199" s="9">
        <f t="shared" si="24"/>
        <v>42.408</v>
      </c>
      <c r="I199" s="8">
        <v>74.4</v>
      </c>
      <c r="J199" s="9">
        <f t="shared" si="25"/>
        <v>29.760000000000005</v>
      </c>
      <c r="K199" s="15">
        <f t="shared" si="26"/>
        <v>72.168</v>
      </c>
      <c r="L199" s="7">
        <v>4</v>
      </c>
      <c r="M199" s="7"/>
    </row>
    <row r="200" spans="1:13" ht="14.25">
      <c r="A200" s="11"/>
      <c r="B200" s="11"/>
      <c r="C200" s="20" t="s">
        <v>17</v>
      </c>
      <c r="D200" s="20" t="s">
        <v>676</v>
      </c>
      <c r="E200" s="20" t="s">
        <v>677</v>
      </c>
      <c r="F200" s="20" t="s">
        <v>20</v>
      </c>
      <c r="G200" s="21" t="s">
        <v>678</v>
      </c>
      <c r="H200" s="9">
        <f t="shared" si="24"/>
        <v>39.76199999999999</v>
      </c>
      <c r="I200" s="8">
        <v>67.4</v>
      </c>
      <c r="J200" s="9">
        <f t="shared" si="25"/>
        <v>26.960000000000004</v>
      </c>
      <c r="K200" s="15">
        <f t="shared" si="26"/>
        <v>66.722</v>
      </c>
      <c r="L200" s="7">
        <v>5</v>
      </c>
      <c r="M200" s="7"/>
    </row>
    <row r="201" spans="1:13" ht="14.25">
      <c r="A201" s="12"/>
      <c r="B201" s="12"/>
      <c r="C201" s="20" t="s">
        <v>17</v>
      </c>
      <c r="D201" s="20" t="s">
        <v>679</v>
      </c>
      <c r="E201" s="20" t="s">
        <v>680</v>
      </c>
      <c r="F201" s="20" t="s">
        <v>52</v>
      </c>
      <c r="G201" s="21" t="s">
        <v>681</v>
      </c>
      <c r="H201" s="9">
        <f t="shared" si="24"/>
        <v>44.60999999999999</v>
      </c>
      <c r="I201" s="8" t="s">
        <v>71</v>
      </c>
      <c r="J201" s="9">
        <v>0</v>
      </c>
      <c r="K201" s="15">
        <v>44.61</v>
      </c>
      <c r="L201" s="7">
        <v>6</v>
      </c>
      <c r="M201" s="7"/>
    </row>
    <row r="202" spans="1:13" ht="14.25">
      <c r="A202" s="19" t="s">
        <v>682</v>
      </c>
      <c r="B202" s="19" t="s">
        <v>683</v>
      </c>
      <c r="C202" s="20" t="s">
        <v>17</v>
      </c>
      <c r="D202" s="20" t="s">
        <v>684</v>
      </c>
      <c r="E202" s="20" t="s">
        <v>685</v>
      </c>
      <c r="F202" s="20" t="s">
        <v>20</v>
      </c>
      <c r="G202" s="21" t="s">
        <v>391</v>
      </c>
      <c r="H202" s="9">
        <f t="shared" si="24"/>
        <v>43.554</v>
      </c>
      <c r="I202" s="8">
        <v>79.55</v>
      </c>
      <c r="J202" s="9">
        <f>I202*0.4</f>
        <v>31.82</v>
      </c>
      <c r="K202" s="15">
        <f>G202*0.6+I202*0.4</f>
        <v>75.374</v>
      </c>
      <c r="L202" s="7">
        <v>1</v>
      </c>
      <c r="M202" s="7" t="s">
        <v>22</v>
      </c>
    </row>
    <row r="203" spans="1:13" ht="14.25">
      <c r="A203" s="11"/>
      <c r="B203" s="11"/>
      <c r="C203" s="20" t="s">
        <v>17</v>
      </c>
      <c r="D203" s="20" t="s">
        <v>686</v>
      </c>
      <c r="E203" s="20" t="s">
        <v>687</v>
      </c>
      <c r="F203" s="20" t="s">
        <v>20</v>
      </c>
      <c r="G203" s="21" t="s">
        <v>688</v>
      </c>
      <c r="H203" s="9">
        <f t="shared" si="24"/>
        <v>44.622</v>
      </c>
      <c r="I203" s="8">
        <v>75.35</v>
      </c>
      <c r="J203" s="9">
        <f>I203*0.4</f>
        <v>30.14</v>
      </c>
      <c r="K203" s="15">
        <f>G203*0.6+I203*0.4</f>
        <v>74.762</v>
      </c>
      <c r="L203" s="7">
        <v>2</v>
      </c>
      <c r="M203" s="7"/>
    </row>
    <row r="204" spans="1:13" ht="14.25">
      <c r="A204" s="11"/>
      <c r="B204" s="12"/>
      <c r="C204" s="20" t="s">
        <v>17</v>
      </c>
      <c r="D204" s="20" t="s">
        <v>689</v>
      </c>
      <c r="E204" s="20" t="s">
        <v>690</v>
      </c>
      <c r="F204" s="20" t="s">
        <v>20</v>
      </c>
      <c r="G204" s="21" t="s">
        <v>691</v>
      </c>
      <c r="H204" s="9">
        <f t="shared" si="24"/>
        <v>41.26199999999999</v>
      </c>
      <c r="I204" s="8">
        <v>73</v>
      </c>
      <c r="J204" s="9">
        <f>I204*0.4</f>
        <v>29.200000000000003</v>
      </c>
      <c r="K204" s="15">
        <f>G204*0.6+I204*0.4</f>
        <v>70.46199999999999</v>
      </c>
      <c r="L204" s="7">
        <v>3</v>
      </c>
      <c r="M204" s="7"/>
    </row>
    <row r="205" spans="1:13" ht="14.25">
      <c r="A205" s="11"/>
      <c r="B205" s="19" t="s">
        <v>692</v>
      </c>
      <c r="C205" s="20" t="s">
        <v>17</v>
      </c>
      <c r="D205" s="20" t="s">
        <v>693</v>
      </c>
      <c r="E205" s="20" t="s">
        <v>694</v>
      </c>
      <c r="F205" s="20" t="s">
        <v>20</v>
      </c>
      <c r="G205" s="21" t="s">
        <v>137</v>
      </c>
      <c r="H205" s="9">
        <f t="shared" si="24"/>
        <v>45.738</v>
      </c>
      <c r="I205" s="8">
        <v>73.1</v>
      </c>
      <c r="J205" s="9">
        <f>I205*0.4</f>
        <v>29.24</v>
      </c>
      <c r="K205" s="15">
        <f>G205*0.6+I205*0.4</f>
        <v>74.978</v>
      </c>
      <c r="L205" s="7">
        <v>1</v>
      </c>
      <c r="M205" s="7" t="s">
        <v>22</v>
      </c>
    </row>
    <row r="206" spans="1:13" ht="14.25">
      <c r="A206" s="11"/>
      <c r="B206" s="11"/>
      <c r="C206" s="20" t="s">
        <v>17</v>
      </c>
      <c r="D206" s="20" t="s">
        <v>695</v>
      </c>
      <c r="E206" s="20" t="s">
        <v>696</v>
      </c>
      <c r="F206" s="20" t="s">
        <v>52</v>
      </c>
      <c r="G206" s="21" t="s">
        <v>697</v>
      </c>
      <c r="H206" s="9">
        <f t="shared" si="24"/>
        <v>39.077999999999996</v>
      </c>
      <c r="I206" s="8" t="s">
        <v>71</v>
      </c>
      <c r="J206" s="9">
        <v>0</v>
      </c>
      <c r="K206" s="15">
        <v>39.078</v>
      </c>
      <c r="L206" s="7">
        <v>2</v>
      </c>
      <c r="M206" s="7"/>
    </row>
    <row r="207" spans="1:13" ht="14.25">
      <c r="A207" s="12"/>
      <c r="B207" s="12"/>
      <c r="C207" s="20" t="s">
        <v>17</v>
      </c>
      <c r="D207" s="20" t="s">
        <v>698</v>
      </c>
      <c r="E207" s="20" t="s">
        <v>699</v>
      </c>
      <c r="F207" s="20" t="s">
        <v>20</v>
      </c>
      <c r="G207" s="21" t="s">
        <v>700</v>
      </c>
      <c r="H207" s="9">
        <f t="shared" si="24"/>
        <v>37.8</v>
      </c>
      <c r="I207" s="8" t="s">
        <v>71</v>
      </c>
      <c r="J207" s="9">
        <v>0</v>
      </c>
      <c r="K207" s="15">
        <v>37.8</v>
      </c>
      <c r="L207" s="7">
        <v>3</v>
      </c>
      <c r="M207" s="7"/>
    </row>
    <row r="208" ht="14.25">
      <c r="I208" s="18"/>
    </row>
    <row r="209" ht="14.25">
      <c r="I209" s="18"/>
    </row>
    <row r="210" ht="14.25">
      <c r="I210" s="18"/>
    </row>
  </sheetData>
  <sheetProtection/>
  <autoFilter ref="A3:M207"/>
  <mergeCells count="100">
    <mergeCell ref="A2:M2"/>
    <mergeCell ref="A4:A10"/>
    <mergeCell ref="A11:A22"/>
    <mergeCell ref="A23:A28"/>
    <mergeCell ref="A29:A34"/>
    <mergeCell ref="A35:A42"/>
    <mergeCell ref="A43:A45"/>
    <mergeCell ref="A46:A48"/>
    <mergeCell ref="A49:A55"/>
    <mergeCell ref="A56:A61"/>
    <mergeCell ref="A62:A64"/>
    <mergeCell ref="A65:A70"/>
    <mergeCell ref="A71:A74"/>
    <mergeCell ref="A75:A79"/>
    <mergeCell ref="A80:A85"/>
    <mergeCell ref="A86:A87"/>
    <mergeCell ref="A88:A92"/>
    <mergeCell ref="A93:A98"/>
    <mergeCell ref="A99:A103"/>
    <mergeCell ref="A104:A105"/>
    <mergeCell ref="A106:A108"/>
    <mergeCell ref="A109:A114"/>
    <mergeCell ref="A115:A119"/>
    <mergeCell ref="A120:A122"/>
    <mergeCell ref="A123:A125"/>
    <mergeCell ref="A126:A130"/>
    <mergeCell ref="A131:A139"/>
    <mergeCell ref="A141:A144"/>
    <mergeCell ref="A145:A147"/>
    <mergeCell ref="A149:A151"/>
    <mergeCell ref="A152:A154"/>
    <mergeCell ref="A155:A160"/>
    <mergeCell ref="A161:A162"/>
    <mergeCell ref="A163:A165"/>
    <mergeCell ref="A166:A173"/>
    <mergeCell ref="A174:A176"/>
    <mergeCell ref="A178:A183"/>
    <mergeCell ref="A184:A188"/>
    <mergeCell ref="A189:A192"/>
    <mergeCell ref="A193:A194"/>
    <mergeCell ref="A196:A201"/>
    <mergeCell ref="A202:A207"/>
    <mergeCell ref="B4:B7"/>
    <mergeCell ref="B8:B10"/>
    <mergeCell ref="B11:B19"/>
    <mergeCell ref="B20:B22"/>
    <mergeCell ref="B23:B25"/>
    <mergeCell ref="B26:B28"/>
    <mergeCell ref="B29:B31"/>
    <mergeCell ref="B32:B34"/>
    <mergeCell ref="B35:B37"/>
    <mergeCell ref="B38:B40"/>
    <mergeCell ref="B41:B42"/>
    <mergeCell ref="B43:B45"/>
    <mergeCell ref="B46:B48"/>
    <mergeCell ref="B49:B52"/>
    <mergeCell ref="B53:B55"/>
    <mergeCell ref="B56:B58"/>
    <mergeCell ref="B59:B61"/>
    <mergeCell ref="B62:B64"/>
    <mergeCell ref="B65:B67"/>
    <mergeCell ref="B68:B70"/>
    <mergeCell ref="B71:B73"/>
    <mergeCell ref="B75:B76"/>
    <mergeCell ref="B77:B79"/>
    <mergeCell ref="B80:B85"/>
    <mergeCell ref="B86:B87"/>
    <mergeCell ref="B88:B92"/>
    <mergeCell ref="B93:B98"/>
    <mergeCell ref="B99:B101"/>
    <mergeCell ref="B102:B103"/>
    <mergeCell ref="B106:B108"/>
    <mergeCell ref="B109:B114"/>
    <mergeCell ref="B115:B117"/>
    <mergeCell ref="B118:B119"/>
    <mergeCell ref="B120:B122"/>
    <mergeCell ref="B123:B125"/>
    <mergeCell ref="B126:B128"/>
    <mergeCell ref="B129:B130"/>
    <mergeCell ref="B131:B133"/>
    <mergeCell ref="B134:B136"/>
    <mergeCell ref="B137:B139"/>
    <mergeCell ref="B141:B143"/>
    <mergeCell ref="B145:B147"/>
    <mergeCell ref="B149:B151"/>
    <mergeCell ref="B152:B154"/>
    <mergeCell ref="B155:B160"/>
    <mergeCell ref="B161:B162"/>
    <mergeCell ref="B163:B165"/>
    <mergeCell ref="B166:B171"/>
    <mergeCell ref="B172:B173"/>
    <mergeCell ref="B174:B176"/>
    <mergeCell ref="B178:B183"/>
    <mergeCell ref="B184:B186"/>
    <mergeCell ref="B187:B188"/>
    <mergeCell ref="B189:B190"/>
    <mergeCell ref="B191:B192"/>
    <mergeCell ref="B196:B201"/>
    <mergeCell ref="B202:B204"/>
    <mergeCell ref="B205:B207"/>
  </mergeCells>
  <printOptions/>
  <pageMargins left="0.75" right="0.75" top="1" bottom="1" header="0.5" footer="0.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2019-07-29T08:05:16Z</cp:lastPrinted>
  <dcterms:created xsi:type="dcterms:W3CDTF">2019-06-26T08:49:03Z</dcterms:created>
  <dcterms:modified xsi:type="dcterms:W3CDTF">2019-07-30T02:04:22Z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