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heet1" sheetId="1" r:id="rId1"/>
  </sheets>
  <definedNames>
    <definedName name="_xlnm._FilterDatabase" localSheetId="0" hidden="1">'Sheet1'!$A$2:$M$28</definedName>
  </definedNames>
  <calcPr fullCalcOnLoad="1"/>
</workbook>
</file>

<file path=xl/sharedStrings.xml><?xml version="1.0" encoding="utf-8"?>
<sst xmlns="http://schemas.openxmlformats.org/spreadsheetml/2006/main" count="136" uniqueCount="77">
  <si>
    <t>元江县2019年事业单位公开招聘工作人员结构化面试部分综合成绩公布名单</t>
  </si>
  <si>
    <t>准考证号</t>
  </si>
  <si>
    <t>元江第二小学</t>
  </si>
  <si>
    <t>财务管理</t>
  </si>
  <si>
    <t>职位代码</t>
  </si>
  <si>
    <t>笔试成绩</t>
  </si>
  <si>
    <t>笔试成绩百分制</t>
  </si>
  <si>
    <t>笔试成绩50%</t>
  </si>
  <si>
    <t>面试成绩</t>
  </si>
  <si>
    <t>面试成绩50%</t>
  </si>
  <si>
    <t>综合成绩</t>
  </si>
  <si>
    <t>名次</t>
  </si>
  <si>
    <t>是否进入体检</t>
  </si>
  <si>
    <t>备注</t>
  </si>
  <si>
    <t>1153042200127</t>
  </si>
  <si>
    <t>1919012411</t>
  </si>
  <si>
    <t>是</t>
  </si>
  <si>
    <t>1153042200203</t>
  </si>
  <si>
    <t>缺考</t>
  </si>
  <si>
    <t>624666</t>
  </si>
  <si>
    <t>元江县人民医院</t>
  </si>
  <si>
    <t>临床药师岗位</t>
  </si>
  <si>
    <t>免笔试99</t>
  </si>
  <si>
    <t>5253042203901</t>
  </si>
  <si>
    <t>西医临床岗位</t>
  </si>
  <si>
    <t>1919020152</t>
  </si>
  <si>
    <t>5153042203802</t>
  </si>
  <si>
    <t>元江县中医医院</t>
  </si>
  <si>
    <t>中医临床岗位</t>
  </si>
  <si>
    <t>1919030151</t>
  </si>
  <si>
    <t>5153042203803</t>
  </si>
  <si>
    <t>5253042203903</t>
  </si>
  <si>
    <t>1919030252</t>
  </si>
  <si>
    <t>5453042204001</t>
  </si>
  <si>
    <t>临床护理岗位</t>
  </si>
  <si>
    <t>1919030354</t>
  </si>
  <si>
    <t>5453042204003</t>
  </si>
  <si>
    <t>5453042204119</t>
  </si>
  <si>
    <t>元江县澧江社区卫生服务中心</t>
  </si>
  <si>
    <t>护理</t>
  </si>
  <si>
    <t>1919040154</t>
  </si>
  <si>
    <t>5453042204023</t>
  </si>
  <si>
    <t>2153042200706</t>
  </si>
  <si>
    <t>元江县因远镇中心卫生院</t>
  </si>
  <si>
    <t>会计</t>
  </si>
  <si>
    <t>1919050121</t>
  </si>
  <si>
    <t>2153042200628</t>
  </si>
  <si>
    <t>2153042200723</t>
  </si>
  <si>
    <t>元江县甘庄中心卫生院</t>
  </si>
  <si>
    <t>1919060121</t>
  </si>
  <si>
    <t>2153042200806</t>
  </si>
  <si>
    <t>3153042200910</t>
  </si>
  <si>
    <t>元江县农产品质量安全检测站</t>
  </si>
  <si>
    <t>检测岗位</t>
  </si>
  <si>
    <t>1919070131</t>
  </si>
  <si>
    <t>3153042200929</t>
  </si>
  <si>
    <t>3153042201111</t>
  </si>
  <si>
    <t>元江县经济作物工作站</t>
  </si>
  <si>
    <t>农业技术推广</t>
  </si>
  <si>
    <t>1919080131</t>
  </si>
  <si>
    <t>3153042201002</t>
  </si>
  <si>
    <t>1153042200229</t>
  </si>
  <si>
    <t>元江县文化馆</t>
  </si>
  <si>
    <t>舞蹈编导</t>
  </si>
  <si>
    <t>1919090111</t>
  </si>
  <si>
    <t>1153042200213</t>
  </si>
  <si>
    <t>1153042200215</t>
  </si>
  <si>
    <t>3153042201122</t>
  </si>
  <si>
    <t>元江工业园区管委会</t>
  </si>
  <si>
    <t>工程管理岗位（定向）</t>
  </si>
  <si>
    <t>1919100131</t>
  </si>
  <si>
    <t>3153042201121</t>
  </si>
  <si>
    <t>1153042200312</t>
  </si>
  <si>
    <t>元江县公证处（自收自支单位）</t>
  </si>
  <si>
    <t>公证员</t>
  </si>
  <si>
    <t>1919110111</t>
  </si>
  <si>
    <t>1153042200416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</si>
</sst>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63" applyFont="1" applyBorder="1">
      <alignment vertical="center"/>
      <protection/>
    </xf>
    <xf numFmtId="0" fontId="46" fillId="0" borderId="0" xfId="63" applyFont="1" applyFill="1" applyBorder="1">
      <alignment vertical="center"/>
      <protection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6" fillId="0" borderId="9" xfId="63" applyFont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46" fillId="0" borderId="9" xfId="63" applyNumberFormat="1" applyFont="1" applyBorder="1" applyAlignment="1">
      <alignment horizontal="center" vertical="center" wrapText="1"/>
      <protection/>
    </xf>
    <xf numFmtId="176" fontId="6" fillId="0" borderId="9" xfId="63" applyNumberFormat="1" applyFont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45" fillId="0" borderId="9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5.00390625" style="4" customWidth="1"/>
    <col min="2" max="2" width="33.00390625" style="4" customWidth="1"/>
    <col min="3" max="3" width="16.875" style="4" customWidth="1"/>
    <col min="4" max="4" width="15.375" style="4" customWidth="1"/>
    <col min="5" max="5" width="10.125" style="4" customWidth="1"/>
    <col min="6" max="6" width="8.75390625" style="4" customWidth="1"/>
    <col min="7" max="7" width="8.125" style="5" customWidth="1"/>
    <col min="8" max="8" width="9.00390625" style="6" customWidth="1"/>
    <col min="9" max="9" width="9.00390625" style="5" customWidth="1"/>
    <col min="10" max="10" width="12.625" style="5" bestFit="1" customWidth="1"/>
    <col min="11" max="11" width="5.25390625" style="4" customWidth="1"/>
    <col min="12" max="12" width="6.375" style="4" customWidth="1"/>
    <col min="13" max="13" width="8.125" style="4" customWidth="1"/>
    <col min="14" max="16384" width="9.00390625" style="4" customWidth="1"/>
  </cols>
  <sheetData>
    <row r="1" spans="1:13" ht="27" customHeight="1">
      <c r="A1" s="7" t="s">
        <v>0</v>
      </c>
      <c r="B1" s="7"/>
      <c r="C1" s="7"/>
      <c r="D1" s="7"/>
      <c r="E1" s="7"/>
      <c r="F1" s="7"/>
      <c r="G1" s="8"/>
      <c r="H1" s="9"/>
      <c r="I1" s="8"/>
      <c r="J1" s="8"/>
      <c r="K1" s="7"/>
      <c r="L1" s="7"/>
      <c r="M1" s="7"/>
    </row>
    <row r="2" spans="1:13" s="1" customFormat="1" ht="39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5" t="s">
        <v>10</v>
      </c>
      <c r="K2" s="14" t="s">
        <v>11</v>
      </c>
      <c r="L2" s="14" t="s">
        <v>12</v>
      </c>
      <c r="M2" s="14" t="s">
        <v>13</v>
      </c>
    </row>
    <row r="3" spans="1:15" s="1" customFormat="1" ht="24.75" customHeight="1">
      <c r="A3" s="17" t="s">
        <v>14</v>
      </c>
      <c r="B3" s="11" t="s">
        <v>2</v>
      </c>
      <c r="C3" s="11" t="s">
        <v>3</v>
      </c>
      <c r="D3" s="11" t="s">
        <v>15</v>
      </c>
      <c r="E3" s="17">
        <v>190</v>
      </c>
      <c r="F3" s="18">
        <f>E3/3</f>
        <v>63.333333333333336</v>
      </c>
      <c r="G3" s="19">
        <f>F3/2</f>
        <v>31.666666666666668</v>
      </c>
      <c r="H3" s="16">
        <v>83.46</v>
      </c>
      <c r="I3" s="15">
        <f>H3/2</f>
        <v>41.73</v>
      </c>
      <c r="J3" s="15">
        <f>G3+I3</f>
        <v>73.39666666666666</v>
      </c>
      <c r="K3" s="14">
        <v>1</v>
      </c>
      <c r="L3" s="14" t="s">
        <v>16</v>
      </c>
      <c r="M3" s="25"/>
      <c r="O3" s="26"/>
    </row>
    <row r="4" spans="1:15" s="1" customFormat="1" ht="24.75" customHeight="1">
      <c r="A4" s="17" t="s">
        <v>17</v>
      </c>
      <c r="B4" s="11" t="s">
        <v>2</v>
      </c>
      <c r="C4" s="11" t="s">
        <v>3</v>
      </c>
      <c r="D4" s="11" t="s">
        <v>15</v>
      </c>
      <c r="E4" s="17">
        <v>185</v>
      </c>
      <c r="F4" s="18">
        <f aca="true" t="shared" si="0" ref="F4:F28">E4/3</f>
        <v>61.666666666666664</v>
      </c>
      <c r="G4" s="19">
        <f aca="true" t="shared" si="1" ref="G4:G28">F4/2</f>
        <v>30.833333333333332</v>
      </c>
      <c r="H4" s="16" t="s">
        <v>18</v>
      </c>
      <c r="I4" s="15"/>
      <c r="J4" s="15" t="s">
        <v>18</v>
      </c>
      <c r="K4" s="14"/>
      <c r="L4" s="14"/>
      <c r="M4" s="25"/>
      <c r="O4" s="26"/>
    </row>
    <row r="5" spans="1:15" s="1" customFormat="1" ht="24.75" customHeight="1">
      <c r="A5" s="11" t="s">
        <v>19</v>
      </c>
      <c r="B5" s="11" t="s">
        <v>20</v>
      </c>
      <c r="C5" s="11" t="s">
        <v>21</v>
      </c>
      <c r="D5" s="11">
        <v>1919020399</v>
      </c>
      <c r="E5" s="11" t="s">
        <v>22</v>
      </c>
      <c r="F5" s="18"/>
      <c r="G5" s="19"/>
      <c r="H5" s="16">
        <v>74.14</v>
      </c>
      <c r="I5" s="15"/>
      <c r="J5" s="15">
        <f>H5</f>
        <v>74.14</v>
      </c>
      <c r="K5" s="14">
        <v>1</v>
      </c>
      <c r="L5" s="14" t="s">
        <v>16</v>
      </c>
      <c r="M5" s="25"/>
      <c r="O5" s="26"/>
    </row>
    <row r="6" spans="1:15" s="1" customFormat="1" ht="24.75" customHeight="1">
      <c r="A6" s="17" t="s">
        <v>23</v>
      </c>
      <c r="B6" s="11" t="s">
        <v>20</v>
      </c>
      <c r="C6" s="11" t="s">
        <v>24</v>
      </c>
      <c r="D6" s="11" t="s">
        <v>25</v>
      </c>
      <c r="E6" s="17">
        <v>163.8</v>
      </c>
      <c r="F6" s="18">
        <f t="shared" si="0"/>
        <v>54.6</v>
      </c>
      <c r="G6" s="19">
        <f t="shared" si="1"/>
        <v>27.3</v>
      </c>
      <c r="H6" s="16">
        <v>79.08</v>
      </c>
      <c r="I6" s="15">
        <f aca="true" t="shared" si="2" ref="I6:I28">H6/2</f>
        <v>39.54</v>
      </c>
      <c r="J6" s="15">
        <f aca="true" t="shared" si="3" ref="J6:J28">G6+I6</f>
        <v>66.84</v>
      </c>
      <c r="K6" s="14">
        <v>1</v>
      </c>
      <c r="L6" s="14" t="s">
        <v>16</v>
      </c>
      <c r="M6" s="25"/>
      <c r="O6" s="26"/>
    </row>
    <row r="7" spans="1:16" s="2" customFormat="1" ht="24.75" customHeight="1">
      <c r="A7" s="17" t="s">
        <v>26</v>
      </c>
      <c r="B7" s="11" t="s">
        <v>27</v>
      </c>
      <c r="C7" s="11" t="s">
        <v>28</v>
      </c>
      <c r="D7" s="11" t="s">
        <v>29</v>
      </c>
      <c r="E7" s="17">
        <v>157.4</v>
      </c>
      <c r="F7" s="18">
        <f t="shared" si="0"/>
        <v>52.46666666666667</v>
      </c>
      <c r="G7" s="19">
        <f t="shared" si="1"/>
        <v>26.233333333333334</v>
      </c>
      <c r="H7" s="20">
        <v>79.16</v>
      </c>
      <c r="I7" s="15">
        <f t="shared" si="2"/>
        <v>39.58</v>
      </c>
      <c r="J7" s="15">
        <f t="shared" si="3"/>
        <v>65.81333333333333</v>
      </c>
      <c r="K7" s="10">
        <v>1</v>
      </c>
      <c r="L7" s="14" t="s">
        <v>16</v>
      </c>
      <c r="M7" s="25"/>
      <c r="O7" s="26"/>
      <c r="P7" s="1"/>
    </row>
    <row r="8" spans="1:16" s="2" customFormat="1" ht="24.75" customHeight="1">
      <c r="A8" s="17" t="s">
        <v>30</v>
      </c>
      <c r="B8" s="11" t="s">
        <v>27</v>
      </c>
      <c r="C8" s="11" t="s">
        <v>28</v>
      </c>
      <c r="D8" s="11" t="s">
        <v>29</v>
      </c>
      <c r="E8" s="17">
        <v>147.3</v>
      </c>
      <c r="F8" s="18">
        <f t="shared" si="0"/>
        <v>49.1</v>
      </c>
      <c r="G8" s="19">
        <f t="shared" si="1"/>
        <v>24.55</v>
      </c>
      <c r="H8" s="20">
        <v>80.28</v>
      </c>
      <c r="I8" s="15">
        <f t="shared" si="2"/>
        <v>40.14</v>
      </c>
      <c r="J8" s="15">
        <f t="shared" si="3"/>
        <v>64.69</v>
      </c>
      <c r="K8" s="10">
        <v>2</v>
      </c>
      <c r="L8" s="14"/>
      <c r="M8" s="25"/>
      <c r="O8" s="26"/>
      <c r="P8" s="1"/>
    </row>
    <row r="9" spans="1:16" s="2" customFormat="1" ht="24.75" customHeight="1">
      <c r="A9" s="17" t="s">
        <v>31</v>
      </c>
      <c r="B9" s="11" t="s">
        <v>27</v>
      </c>
      <c r="C9" s="11" t="s">
        <v>24</v>
      </c>
      <c r="D9" s="11" t="s">
        <v>32</v>
      </c>
      <c r="E9" s="17">
        <v>177.1</v>
      </c>
      <c r="F9" s="18">
        <f t="shared" si="0"/>
        <v>59.03333333333333</v>
      </c>
      <c r="G9" s="19">
        <f t="shared" si="1"/>
        <v>29.516666666666666</v>
      </c>
      <c r="H9" s="20">
        <v>73.74</v>
      </c>
      <c r="I9" s="15">
        <f t="shared" si="2"/>
        <v>36.87</v>
      </c>
      <c r="J9" s="15">
        <f t="shared" si="3"/>
        <v>66.38666666666666</v>
      </c>
      <c r="K9" s="10">
        <v>1</v>
      </c>
      <c r="L9" s="14" t="s">
        <v>16</v>
      </c>
      <c r="M9" s="25"/>
      <c r="O9" s="26"/>
      <c r="P9" s="1"/>
    </row>
    <row r="10" spans="1:16" s="2" customFormat="1" ht="24.75" customHeight="1">
      <c r="A10" s="17" t="s">
        <v>33</v>
      </c>
      <c r="B10" s="11" t="s">
        <v>27</v>
      </c>
      <c r="C10" s="11" t="s">
        <v>34</v>
      </c>
      <c r="D10" s="11" t="s">
        <v>35</v>
      </c>
      <c r="E10" s="17">
        <v>176.5</v>
      </c>
      <c r="F10" s="18">
        <f t="shared" si="0"/>
        <v>58.833333333333336</v>
      </c>
      <c r="G10" s="19">
        <f t="shared" si="1"/>
        <v>29.416666666666668</v>
      </c>
      <c r="H10" s="20">
        <v>84.7</v>
      </c>
      <c r="I10" s="15">
        <f t="shared" si="2"/>
        <v>42.35</v>
      </c>
      <c r="J10" s="15">
        <f t="shared" si="3"/>
        <v>71.76666666666667</v>
      </c>
      <c r="K10" s="10">
        <v>1</v>
      </c>
      <c r="L10" s="14" t="s">
        <v>16</v>
      </c>
      <c r="M10" s="25"/>
      <c r="O10" s="26"/>
      <c r="P10" s="1"/>
    </row>
    <row r="11" spans="1:16" s="2" customFormat="1" ht="26.25" customHeight="1">
      <c r="A11" s="17" t="s">
        <v>36</v>
      </c>
      <c r="B11" s="11" t="s">
        <v>27</v>
      </c>
      <c r="C11" s="11" t="s">
        <v>34</v>
      </c>
      <c r="D11" s="11" t="s">
        <v>35</v>
      </c>
      <c r="E11" s="17">
        <v>165.2</v>
      </c>
      <c r="F11" s="18">
        <f t="shared" si="0"/>
        <v>55.06666666666666</v>
      </c>
      <c r="G11" s="19">
        <f t="shared" si="1"/>
        <v>27.53333333333333</v>
      </c>
      <c r="H11" s="20">
        <v>80.36</v>
      </c>
      <c r="I11" s="15">
        <f t="shared" si="2"/>
        <v>40.18</v>
      </c>
      <c r="J11" s="15">
        <f t="shared" si="3"/>
        <v>67.71333333333334</v>
      </c>
      <c r="K11" s="10">
        <v>2</v>
      </c>
      <c r="L11" s="14"/>
      <c r="M11" s="25"/>
      <c r="O11" s="26"/>
      <c r="P11" s="1"/>
    </row>
    <row r="12" spans="1:16" s="2" customFormat="1" ht="24.75" customHeight="1">
      <c r="A12" s="17" t="s">
        <v>37</v>
      </c>
      <c r="B12" s="11" t="s">
        <v>38</v>
      </c>
      <c r="C12" s="11" t="s">
        <v>39</v>
      </c>
      <c r="D12" s="11" t="s">
        <v>40</v>
      </c>
      <c r="E12" s="17">
        <v>179.7</v>
      </c>
      <c r="F12" s="18">
        <f t="shared" si="0"/>
        <v>59.9</v>
      </c>
      <c r="G12" s="19">
        <f t="shared" si="1"/>
        <v>29.95</v>
      </c>
      <c r="H12" s="20">
        <v>78.8</v>
      </c>
      <c r="I12" s="15">
        <f t="shared" si="2"/>
        <v>39.4</v>
      </c>
      <c r="J12" s="15">
        <f t="shared" si="3"/>
        <v>69.35</v>
      </c>
      <c r="K12" s="10">
        <v>1</v>
      </c>
      <c r="L12" s="14" t="s">
        <v>16</v>
      </c>
      <c r="M12" s="25"/>
      <c r="O12" s="26"/>
      <c r="P12" s="1"/>
    </row>
    <row r="13" spans="1:16" s="2" customFormat="1" ht="24.75" customHeight="1">
      <c r="A13" s="17" t="s">
        <v>41</v>
      </c>
      <c r="B13" s="11" t="s">
        <v>38</v>
      </c>
      <c r="C13" s="11" t="s">
        <v>39</v>
      </c>
      <c r="D13" s="11" t="s">
        <v>40</v>
      </c>
      <c r="E13" s="17">
        <v>173.3</v>
      </c>
      <c r="F13" s="18">
        <f t="shared" si="0"/>
        <v>57.76666666666667</v>
      </c>
      <c r="G13" s="19">
        <f t="shared" si="1"/>
        <v>28.883333333333336</v>
      </c>
      <c r="H13" s="20">
        <v>80.2</v>
      </c>
      <c r="I13" s="15">
        <f t="shared" si="2"/>
        <v>40.1</v>
      </c>
      <c r="J13" s="15">
        <f t="shared" si="3"/>
        <v>68.98333333333333</v>
      </c>
      <c r="K13" s="10">
        <v>2</v>
      </c>
      <c r="L13" s="14"/>
      <c r="M13" s="25"/>
      <c r="O13" s="26"/>
      <c r="P13" s="1"/>
    </row>
    <row r="14" spans="1:16" s="2" customFormat="1" ht="24.75" customHeight="1">
      <c r="A14" s="17" t="s">
        <v>42</v>
      </c>
      <c r="B14" s="11" t="s">
        <v>43</v>
      </c>
      <c r="C14" s="11" t="s">
        <v>44</v>
      </c>
      <c r="D14" s="11" t="s">
        <v>45</v>
      </c>
      <c r="E14" s="17">
        <v>180</v>
      </c>
      <c r="F14" s="18">
        <f t="shared" si="0"/>
        <v>60</v>
      </c>
      <c r="G14" s="19">
        <f t="shared" si="1"/>
        <v>30</v>
      </c>
      <c r="H14" s="20">
        <v>78.16</v>
      </c>
      <c r="I14" s="15">
        <f t="shared" si="2"/>
        <v>39.08</v>
      </c>
      <c r="J14" s="15">
        <f t="shared" si="3"/>
        <v>69.08</v>
      </c>
      <c r="K14" s="10">
        <v>2</v>
      </c>
      <c r="L14" s="14"/>
      <c r="M14" s="25"/>
      <c r="O14" s="26"/>
      <c r="P14" s="1"/>
    </row>
    <row r="15" spans="1:16" s="2" customFormat="1" ht="24.75" customHeight="1">
      <c r="A15" s="17" t="s">
        <v>46</v>
      </c>
      <c r="B15" s="11" t="s">
        <v>43</v>
      </c>
      <c r="C15" s="11" t="s">
        <v>44</v>
      </c>
      <c r="D15" s="11" t="s">
        <v>45</v>
      </c>
      <c r="E15" s="17">
        <v>178</v>
      </c>
      <c r="F15" s="18">
        <f t="shared" si="0"/>
        <v>59.333333333333336</v>
      </c>
      <c r="G15" s="19">
        <f t="shared" si="1"/>
        <v>29.666666666666668</v>
      </c>
      <c r="H15" s="20">
        <v>80.04</v>
      </c>
      <c r="I15" s="15">
        <f t="shared" si="2"/>
        <v>40.02</v>
      </c>
      <c r="J15" s="15">
        <f t="shared" si="3"/>
        <v>69.68666666666667</v>
      </c>
      <c r="K15" s="10">
        <v>1</v>
      </c>
      <c r="L15" s="14" t="s">
        <v>16</v>
      </c>
      <c r="M15" s="25"/>
      <c r="O15" s="26"/>
      <c r="P15" s="1"/>
    </row>
    <row r="16" spans="1:16" s="2" customFormat="1" ht="24.75" customHeight="1">
      <c r="A16" s="17" t="s">
        <v>47</v>
      </c>
      <c r="B16" s="11" t="s">
        <v>48</v>
      </c>
      <c r="C16" s="11" t="s">
        <v>44</v>
      </c>
      <c r="D16" s="11" t="s">
        <v>49</v>
      </c>
      <c r="E16" s="17">
        <v>193</v>
      </c>
      <c r="F16" s="18">
        <f t="shared" si="0"/>
        <v>64.33333333333333</v>
      </c>
      <c r="G16" s="19">
        <f t="shared" si="1"/>
        <v>32.166666666666664</v>
      </c>
      <c r="H16" s="20">
        <v>79.34</v>
      </c>
      <c r="I16" s="15">
        <f t="shared" si="2"/>
        <v>39.67</v>
      </c>
      <c r="J16" s="15">
        <f t="shared" si="3"/>
        <v>71.83666666666667</v>
      </c>
      <c r="K16" s="10">
        <v>1</v>
      </c>
      <c r="L16" s="14" t="s">
        <v>16</v>
      </c>
      <c r="M16" s="10"/>
      <c r="O16" s="26"/>
      <c r="P16" s="1"/>
    </row>
    <row r="17" spans="1:16" s="2" customFormat="1" ht="24.75" customHeight="1">
      <c r="A17" s="17" t="s">
        <v>50</v>
      </c>
      <c r="B17" s="11" t="s">
        <v>48</v>
      </c>
      <c r="C17" s="11" t="s">
        <v>44</v>
      </c>
      <c r="D17" s="11" t="s">
        <v>49</v>
      </c>
      <c r="E17" s="17">
        <v>187</v>
      </c>
      <c r="F17" s="18">
        <f t="shared" si="0"/>
        <v>62.333333333333336</v>
      </c>
      <c r="G17" s="19">
        <f t="shared" si="1"/>
        <v>31.166666666666668</v>
      </c>
      <c r="H17" s="20">
        <v>79.3</v>
      </c>
      <c r="I17" s="15">
        <f t="shared" si="2"/>
        <v>39.65</v>
      </c>
      <c r="J17" s="15">
        <f t="shared" si="3"/>
        <v>70.81666666666666</v>
      </c>
      <c r="K17" s="10">
        <v>2</v>
      </c>
      <c r="L17" s="14"/>
      <c r="M17" s="25"/>
      <c r="O17" s="26"/>
      <c r="P17" s="1"/>
    </row>
    <row r="18" spans="1:16" s="2" customFormat="1" ht="24.75" customHeight="1">
      <c r="A18" s="17" t="s">
        <v>51</v>
      </c>
      <c r="B18" s="11" t="s">
        <v>52</v>
      </c>
      <c r="C18" s="11" t="s">
        <v>53</v>
      </c>
      <c r="D18" s="11" t="s">
        <v>54</v>
      </c>
      <c r="E18" s="17">
        <v>188</v>
      </c>
      <c r="F18" s="18">
        <f t="shared" si="0"/>
        <v>62.666666666666664</v>
      </c>
      <c r="G18" s="19">
        <f t="shared" si="1"/>
        <v>31.333333333333332</v>
      </c>
      <c r="H18" s="20">
        <v>80.7</v>
      </c>
      <c r="I18" s="15">
        <f t="shared" si="2"/>
        <v>40.35</v>
      </c>
      <c r="J18" s="15">
        <f t="shared" si="3"/>
        <v>71.68333333333334</v>
      </c>
      <c r="K18" s="10">
        <v>1</v>
      </c>
      <c r="L18" s="14" t="s">
        <v>16</v>
      </c>
      <c r="M18" s="25"/>
      <c r="O18" s="26"/>
      <c r="P18" s="1"/>
    </row>
    <row r="19" spans="1:16" s="2" customFormat="1" ht="26.25" customHeight="1">
      <c r="A19" s="17" t="s">
        <v>55</v>
      </c>
      <c r="B19" s="11" t="s">
        <v>52</v>
      </c>
      <c r="C19" s="11" t="s">
        <v>53</v>
      </c>
      <c r="D19" s="11" t="s">
        <v>54</v>
      </c>
      <c r="E19" s="17">
        <v>181.8</v>
      </c>
      <c r="F19" s="18">
        <f t="shared" si="0"/>
        <v>60.6</v>
      </c>
      <c r="G19" s="19">
        <f t="shared" si="1"/>
        <v>30.3</v>
      </c>
      <c r="H19" s="20" t="s">
        <v>18</v>
      </c>
      <c r="I19" s="15"/>
      <c r="J19" s="15" t="s">
        <v>18</v>
      </c>
      <c r="K19" s="10"/>
      <c r="L19" s="14"/>
      <c r="M19" s="25"/>
      <c r="O19" s="26"/>
      <c r="P19" s="1"/>
    </row>
    <row r="20" spans="1:16" s="2" customFormat="1" ht="24.75" customHeight="1">
      <c r="A20" s="17" t="s">
        <v>56</v>
      </c>
      <c r="B20" s="11" t="s">
        <v>57</v>
      </c>
      <c r="C20" s="11" t="s">
        <v>58</v>
      </c>
      <c r="D20" s="11" t="s">
        <v>59</v>
      </c>
      <c r="E20" s="17">
        <v>170.5</v>
      </c>
      <c r="F20" s="18">
        <f t="shared" si="0"/>
        <v>56.833333333333336</v>
      </c>
      <c r="G20" s="19">
        <f t="shared" si="1"/>
        <v>28.416666666666668</v>
      </c>
      <c r="H20" s="20">
        <v>85.8</v>
      </c>
      <c r="I20" s="15">
        <f t="shared" si="2"/>
        <v>42.9</v>
      </c>
      <c r="J20" s="15">
        <f t="shared" si="3"/>
        <v>71.31666666666666</v>
      </c>
      <c r="K20" s="10">
        <v>1</v>
      </c>
      <c r="L20" s="14" t="s">
        <v>16</v>
      </c>
      <c r="M20" s="25"/>
      <c r="O20" s="26"/>
      <c r="P20" s="1"/>
    </row>
    <row r="21" spans="1:16" s="2" customFormat="1" ht="24.75" customHeight="1">
      <c r="A21" s="17" t="s">
        <v>60</v>
      </c>
      <c r="B21" s="11" t="s">
        <v>57</v>
      </c>
      <c r="C21" s="11" t="s">
        <v>58</v>
      </c>
      <c r="D21" s="11" t="s">
        <v>59</v>
      </c>
      <c r="E21" s="17">
        <v>170.1</v>
      </c>
      <c r="F21" s="18">
        <f t="shared" si="0"/>
        <v>56.699999999999996</v>
      </c>
      <c r="G21" s="19">
        <f t="shared" si="1"/>
        <v>28.349999999999998</v>
      </c>
      <c r="H21" s="20">
        <v>79.82</v>
      </c>
      <c r="I21" s="15">
        <f t="shared" si="2"/>
        <v>39.91</v>
      </c>
      <c r="J21" s="15">
        <f t="shared" si="3"/>
        <v>68.25999999999999</v>
      </c>
      <c r="K21" s="10">
        <v>2</v>
      </c>
      <c r="L21" s="14"/>
      <c r="M21" s="25"/>
      <c r="O21" s="26"/>
      <c r="P21" s="1"/>
    </row>
    <row r="22" spans="1:16" s="2" customFormat="1" ht="24.75" customHeight="1">
      <c r="A22" s="17" t="s">
        <v>61</v>
      </c>
      <c r="B22" s="11" t="s">
        <v>62</v>
      </c>
      <c r="C22" s="11" t="s">
        <v>63</v>
      </c>
      <c r="D22" s="11" t="s">
        <v>64</v>
      </c>
      <c r="E22" s="17">
        <v>179.5</v>
      </c>
      <c r="F22" s="18">
        <f t="shared" si="0"/>
        <v>59.833333333333336</v>
      </c>
      <c r="G22" s="19">
        <f t="shared" si="1"/>
        <v>29.916666666666668</v>
      </c>
      <c r="H22" s="20">
        <v>82.94</v>
      </c>
      <c r="I22" s="15">
        <f t="shared" si="2"/>
        <v>41.47</v>
      </c>
      <c r="J22" s="15">
        <f t="shared" si="3"/>
        <v>71.38666666666667</v>
      </c>
      <c r="K22" s="10">
        <v>1</v>
      </c>
      <c r="L22" s="14" t="s">
        <v>16</v>
      </c>
      <c r="M22" s="10"/>
      <c r="O22" s="26"/>
      <c r="P22" s="1"/>
    </row>
    <row r="23" spans="1:16" s="3" customFormat="1" ht="24.75" customHeight="1">
      <c r="A23" s="17" t="s">
        <v>65</v>
      </c>
      <c r="B23" s="11" t="s">
        <v>62</v>
      </c>
      <c r="C23" s="11" t="s">
        <v>63</v>
      </c>
      <c r="D23" s="11" t="s">
        <v>64</v>
      </c>
      <c r="E23" s="17">
        <v>167</v>
      </c>
      <c r="F23" s="18">
        <f t="shared" si="0"/>
        <v>55.666666666666664</v>
      </c>
      <c r="G23" s="19">
        <f t="shared" si="1"/>
        <v>27.833333333333332</v>
      </c>
      <c r="H23" s="21">
        <v>83.64</v>
      </c>
      <c r="I23" s="15">
        <f t="shared" si="2"/>
        <v>41.82</v>
      </c>
      <c r="J23" s="15">
        <f t="shared" si="3"/>
        <v>69.65333333333334</v>
      </c>
      <c r="K23" s="27">
        <v>3</v>
      </c>
      <c r="L23" s="14"/>
      <c r="M23" s="25"/>
      <c r="O23" s="26"/>
      <c r="P23" s="1"/>
    </row>
    <row r="24" spans="1:16" s="3" customFormat="1" ht="24.75" customHeight="1">
      <c r="A24" s="17" t="s">
        <v>66</v>
      </c>
      <c r="B24" s="11" t="s">
        <v>62</v>
      </c>
      <c r="C24" s="11" t="s">
        <v>63</v>
      </c>
      <c r="D24" s="11" t="s">
        <v>64</v>
      </c>
      <c r="E24" s="17">
        <v>167</v>
      </c>
      <c r="F24" s="18">
        <f t="shared" si="0"/>
        <v>55.666666666666664</v>
      </c>
      <c r="G24" s="19">
        <f t="shared" si="1"/>
        <v>27.833333333333332</v>
      </c>
      <c r="H24" s="21">
        <v>86.22</v>
      </c>
      <c r="I24" s="15">
        <f t="shared" si="2"/>
        <v>43.11</v>
      </c>
      <c r="J24" s="15">
        <f t="shared" si="3"/>
        <v>70.94333333333333</v>
      </c>
      <c r="K24" s="27">
        <v>2</v>
      </c>
      <c r="L24" s="14"/>
      <c r="M24" s="25"/>
      <c r="O24" s="26"/>
      <c r="P24" s="1"/>
    </row>
    <row r="25" spans="1:16" s="3" customFormat="1" ht="24.75" customHeight="1">
      <c r="A25" s="17" t="s">
        <v>67</v>
      </c>
      <c r="B25" s="11" t="s">
        <v>68</v>
      </c>
      <c r="C25" s="11" t="s">
        <v>69</v>
      </c>
      <c r="D25" s="11" t="s">
        <v>70</v>
      </c>
      <c r="E25" s="17">
        <v>174.2</v>
      </c>
      <c r="F25" s="18">
        <f t="shared" si="0"/>
        <v>58.06666666666666</v>
      </c>
      <c r="G25" s="19">
        <f t="shared" si="1"/>
        <v>29.03333333333333</v>
      </c>
      <c r="H25" s="21">
        <v>83.22</v>
      </c>
      <c r="I25" s="15">
        <f t="shared" si="2"/>
        <v>41.61</v>
      </c>
      <c r="J25" s="15">
        <f t="shared" si="3"/>
        <v>70.64333333333333</v>
      </c>
      <c r="K25" s="27">
        <v>1</v>
      </c>
      <c r="L25" s="14" t="s">
        <v>16</v>
      </c>
      <c r="M25" s="27"/>
      <c r="O25" s="26"/>
      <c r="P25" s="1"/>
    </row>
    <row r="26" spans="1:16" s="3" customFormat="1" ht="24.75" customHeight="1">
      <c r="A26" s="17" t="s">
        <v>71</v>
      </c>
      <c r="B26" s="11" t="s">
        <v>68</v>
      </c>
      <c r="C26" s="11" t="s">
        <v>69</v>
      </c>
      <c r="D26" s="11" t="s">
        <v>70</v>
      </c>
      <c r="E26" s="17">
        <v>162.4</v>
      </c>
      <c r="F26" s="18">
        <f t="shared" si="0"/>
        <v>54.13333333333333</v>
      </c>
      <c r="G26" s="19">
        <f t="shared" si="1"/>
        <v>27.066666666666666</v>
      </c>
      <c r="H26" s="21">
        <v>79.44</v>
      </c>
      <c r="I26" s="15">
        <f t="shared" si="2"/>
        <v>39.72</v>
      </c>
      <c r="J26" s="15">
        <f t="shared" si="3"/>
        <v>66.78666666666666</v>
      </c>
      <c r="K26" s="27">
        <v>2</v>
      </c>
      <c r="L26" s="14"/>
      <c r="M26" s="25"/>
      <c r="O26" s="26"/>
      <c r="P26" s="1"/>
    </row>
    <row r="27" spans="1:16" s="3" customFormat="1" ht="24.75" customHeight="1">
      <c r="A27" s="17" t="s">
        <v>72</v>
      </c>
      <c r="B27" s="11" t="s">
        <v>73</v>
      </c>
      <c r="C27" s="11" t="s">
        <v>74</v>
      </c>
      <c r="D27" s="11" t="s">
        <v>75</v>
      </c>
      <c r="E27" s="17">
        <v>176.5</v>
      </c>
      <c r="F27" s="18">
        <f t="shared" si="0"/>
        <v>58.833333333333336</v>
      </c>
      <c r="G27" s="19">
        <f t="shared" si="1"/>
        <v>29.416666666666668</v>
      </c>
      <c r="H27" s="21">
        <v>80.82</v>
      </c>
      <c r="I27" s="15">
        <f t="shared" si="2"/>
        <v>40.41</v>
      </c>
      <c r="J27" s="15">
        <f t="shared" si="3"/>
        <v>69.82666666666667</v>
      </c>
      <c r="K27" s="27">
        <v>1</v>
      </c>
      <c r="L27" s="14" t="s">
        <v>16</v>
      </c>
      <c r="M27" s="27"/>
      <c r="O27" s="26"/>
      <c r="P27" s="1"/>
    </row>
    <row r="28" spans="1:13" s="1" customFormat="1" ht="21.75" customHeight="1">
      <c r="A28" s="17" t="s">
        <v>76</v>
      </c>
      <c r="B28" s="11" t="s">
        <v>73</v>
      </c>
      <c r="C28" s="11" t="s">
        <v>74</v>
      </c>
      <c r="D28" s="11" t="s">
        <v>75</v>
      </c>
      <c r="E28" s="17">
        <v>173.5</v>
      </c>
      <c r="F28" s="18">
        <f t="shared" si="0"/>
        <v>57.833333333333336</v>
      </c>
      <c r="G28" s="19">
        <f t="shared" si="1"/>
        <v>28.916666666666668</v>
      </c>
      <c r="H28" s="22">
        <v>77.68</v>
      </c>
      <c r="I28" s="15">
        <f t="shared" si="2"/>
        <v>38.84</v>
      </c>
      <c r="J28" s="15">
        <f t="shared" si="3"/>
        <v>67.75666666666667</v>
      </c>
      <c r="K28" s="28">
        <v>2</v>
      </c>
      <c r="L28" s="28"/>
      <c r="M28" s="28"/>
    </row>
    <row r="29" spans="7:10" s="1" customFormat="1" ht="14.25">
      <c r="G29" s="23"/>
      <c r="H29" s="24"/>
      <c r="I29" s="23"/>
      <c r="J29" s="23"/>
    </row>
  </sheetData>
  <sheetProtection/>
  <autoFilter ref="A2:M28"/>
  <mergeCells count="1">
    <mergeCell ref="A1:M1"/>
  </mergeCells>
  <printOptions/>
  <pageMargins left="0.75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2017-08-04T08:52:26Z</dcterms:created>
  <dcterms:modified xsi:type="dcterms:W3CDTF">2019-07-29T10:08:03Z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