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Sheet1!$A$3:$M$182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<sst xmlns="http://schemas.openxmlformats.org/spreadsheetml/2006/main" count="249" uniqueCount="228">
  <si>
    <t>附件2：</t>
  </si>
  <si>
    <t>黄冈市直教育系统事业单位2019年专项公开招聘教师
第一批体检人员名单</t>
  </si>
  <si>
    <t>报名单位</t>
  </si>
  <si>
    <t>报考岗位</t>
  </si>
  <si>
    <t>岗位代码</t>
  </si>
  <si>
    <t>招聘人数</t>
  </si>
  <si>
    <t>姓名</t>
  </si>
  <si>
    <t>准考证号</t>
  </si>
  <si>
    <t>笔试成绩</t>
  </si>
  <si>
    <t>笔试成绩按40%折后分</t>
  </si>
  <si>
    <t>面试成绩</t>
  </si>
  <si>
    <t>面试成绩按60%折后分</t>
  </si>
  <si>
    <t>综合成绩</t>
  </si>
  <si>
    <t>本岗位排名</t>
  </si>
  <si>
    <t>备注</t>
  </si>
  <si>
    <t>东坡实验学校（九年一贯制）</t>
  </si>
  <si>
    <t>小学语文教师</t>
  </si>
  <si>
    <t>JS01</t>
  </si>
  <si>
    <t>石娟</t>
  </si>
  <si>
    <t>汪小追</t>
  </si>
  <si>
    <t>蔡津霞</t>
  </si>
  <si>
    <t>76.4</t>
  </si>
  <si>
    <t>初中语文教师</t>
  </si>
  <si>
    <t>JS03</t>
  </si>
  <si>
    <t>余诚珍</t>
  </si>
  <si>
    <t>黄盼</t>
  </si>
  <si>
    <t>吕琪儿</t>
  </si>
  <si>
    <t>刘茜</t>
  </si>
  <si>
    <t>黄嫦</t>
  </si>
  <si>
    <t>张鑫洋</t>
  </si>
  <si>
    <t>王婷</t>
  </si>
  <si>
    <t>钟梦齐</t>
  </si>
  <si>
    <t>小学数学教师</t>
  </si>
  <si>
    <t>JS04</t>
  </si>
  <si>
    <r>
      <rPr>
        <sz val="10"/>
        <color theme="1"/>
        <rFont val="宋体"/>
        <charset val="134"/>
      </rPr>
      <t xml:space="preserve">1
</t>
    </r>
    <r>
      <rPr>
        <sz val="8"/>
        <color rgb="FF000000"/>
        <rFont val="宋体"/>
        <charset val="134"/>
      </rPr>
      <t>（核减后）</t>
    </r>
  </si>
  <si>
    <t>戴丝丝</t>
  </si>
  <si>
    <t>初中数学教师</t>
  </si>
  <si>
    <t>JS05</t>
  </si>
  <si>
    <t>梅超</t>
  </si>
  <si>
    <t>席博帅</t>
  </si>
  <si>
    <t>JS06</t>
  </si>
  <si>
    <t>邓仁辉</t>
  </si>
  <si>
    <t>汪颖</t>
  </si>
  <si>
    <t>郭亮</t>
  </si>
  <si>
    <t>程依</t>
  </si>
  <si>
    <t>初中英语教师</t>
  </si>
  <si>
    <t>JS07</t>
  </si>
  <si>
    <t>罗春霞</t>
  </si>
  <si>
    <t>JS08</t>
  </si>
  <si>
    <t>陈茜</t>
  </si>
  <si>
    <t>邢凤</t>
  </si>
  <si>
    <t>杨蕾</t>
  </si>
  <si>
    <t>沈雪</t>
  </si>
  <si>
    <t>初中体育教师</t>
  </si>
  <si>
    <t>JS09</t>
  </si>
  <si>
    <t>徐园梦</t>
  </si>
  <si>
    <t>初中音乐教师</t>
  </si>
  <si>
    <t>JS10</t>
  </si>
  <si>
    <t>梅莉</t>
  </si>
  <si>
    <t>初中美术教师</t>
  </si>
  <si>
    <t>JS11</t>
  </si>
  <si>
    <t>孙千武</t>
  </si>
  <si>
    <t>戴琦</t>
  </si>
  <si>
    <t>初中地理教师</t>
  </si>
  <si>
    <t>JS12</t>
  </si>
  <si>
    <t>李婷</t>
  </si>
  <si>
    <t>杨秀</t>
  </si>
  <si>
    <t>初中思政教师</t>
  </si>
  <si>
    <t>JS14</t>
  </si>
  <si>
    <t>焦艳</t>
  </si>
  <si>
    <t>马忆贤</t>
  </si>
  <si>
    <t>初中历史教师</t>
  </si>
  <si>
    <t>JS15</t>
  </si>
  <si>
    <t>梅玉坤</t>
  </si>
  <si>
    <t>柳盼盼</t>
  </si>
  <si>
    <t>JS16</t>
  </si>
  <si>
    <t>王潜芳</t>
  </si>
  <si>
    <t>占红</t>
  </si>
  <si>
    <t>杜全亮</t>
  </si>
  <si>
    <t>初中生物教师</t>
  </si>
  <si>
    <t>JS17</t>
  </si>
  <si>
    <t>方颖</t>
  </si>
  <si>
    <t>何亮</t>
  </si>
  <si>
    <t>JS18</t>
  </si>
  <si>
    <t>夏俊林</t>
  </si>
  <si>
    <t>彭盼</t>
  </si>
  <si>
    <t>JS19</t>
  </si>
  <si>
    <t>李佳璐</t>
  </si>
  <si>
    <t>程静</t>
  </si>
  <si>
    <t>JS20</t>
  </si>
  <si>
    <t>占还</t>
  </si>
  <si>
    <t>何淇</t>
  </si>
  <si>
    <t>第二实验小学</t>
  </si>
  <si>
    <t>语文教师</t>
  </si>
  <si>
    <t>JS21</t>
  </si>
  <si>
    <t>胡奥奇</t>
  </si>
  <si>
    <t>韩敏</t>
  </si>
  <si>
    <t>许小燕</t>
  </si>
  <si>
    <t>孟一菲</t>
  </si>
  <si>
    <t>张萌</t>
  </si>
  <si>
    <t>汤益群</t>
  </si>
  <si>
    <t>王启明</t>
  </si>
  <si>
    <t>JS22</t>
  </si>
  <si>
    <t>洪叶</t>
  </si>
  <si>
    <t>黄秀云</t>
  </si>
  <si>
    <t>刘婷</t>
  </si>
  <si>
    <t>廖轶群</t>
  </si>
  <si>
    <t>刘丽</t>
  </si>
  <si>
    <t>徐丹</t>
  </si>
  <si>
    <t>管晨晨</t>
  </si>
  <si>
    <t>JS23</t>
  </si>
  <si>
    <t>董昱希</t>
  </si>
  <si>
    <t>胡丹</t>
  </si>
  <si>
    <t>易晶</t>
  </si>
  <si>
    <t>郭华</t>
  </si>
  <si>
    <t>杨旭</t>
  </si>
  <si>
    <t>王雅澜</t>
  </si>
  <si>
    <t>黄娉</t>
  </si>
  <si>
    <t>万璐</t>
  </si>
  <si>
    <t>数学教师</t>
  </si>
  <si>
    <t>JS24</t>
  </si>
  <si>
    <t>王鑫</t>
  </si>
  <si>
    <t>刘畅</t>
  </si>
  <si>
    <t>邓桃荣</t>
  </si>
  <si>
    <t>刘思敏</t>
  </si>
  <si>
    <t>杨溪</t>
  </si>
  <si>
    <t>潘嘉欣</t>
  </si>
  <si>
    <t>JS25</t>
  </si>
  <si>
    <r>
      <rPr>
        <sz val="10"/>
        <color theme="1"/>
        <rFont val="宋体"/>
        <charset val="134"/>
      </rPr>
      <t xml:space="preserve">2
</t>
    </r>
    <r>
      <rPr>
        <sz val="8"/>
        <color indexed="8"/>
        <rFont val="宋体"/>
        <charset val="134"/>
      </rPr>
      <t>（核减后）</t>
    </r>
  </si>
  <si>
    <t>刘秀丽</t>
  </si>
  <si>
    <t>罗雪芸</t>
  </si>
  <si>
    <t>英语教师</t>
  </si>
  <si>
    <t>JS26</t>
  </si>
  <si>
    <t>张丽</t>
  </si>
  <si>
    <t>凡菲</t>
  </si>
  <si>
    <t>科学教师</t>
  </si>
  <si>
    <t>JS27</t>
  </si>
  <si>
    <t>朱菲</t>
  </si>
  <si>
    <t>魏美</t>
  </si>
  <si>
    <t>体育教师</t>
  </si>
  <si>
    <t>JS28</t>
  </si>
  <si>
    <t>王瑶</t>
  </si>
  <si>
    <t>陈佳利</t>
  </si>
  <si>
    <t>赵越</t>
  </si>
  <si>
    <t>JS29</t>
  </si>
  <si>
    <t>向新</t>
  </si>
  <si>
    <t>胡欢</t>
  </si>
  <si>
    <t>美术教师</t>
  </si>
  <si>
    <t>JS30</t>
  </si>
  <si>
    <t>杨怿</t>
  </si>
  <si>
    <t>邹佳乐</t>
  </si>
  <si>
    <t>JS31</t>
  </si>
  <si>
    <t>黄文婷</t>
  </si>
  <si>
    <t>陈思</t>
  </si>
  <si>
    <t>音乐教师</t>
  </si>
  <si>
    <t>JS32</t>
  </si>
  <si>
    <t>宋霞</t>
  </si>
  <si>
    <t>唐犇頔</t>
  </si>
  <si>
    <t>思政教师</t>
  </si>
  <si>
    <t>JS33</t>
  </si>
  <si>
    <t>刘晓琴</t>
  </si>
  <si>
    <t>信息技术教师</t>
  </si>
  <si>
    <t>JS34</t>
  </si>
  <si>
    <t>周希</t>
  </si>
  <si>
    <t>付鹏</t>
  </si>
  <si>
    <t>JS35</t>
  </si>
  <si>
    <t>华淼</t>
  </si>
  <si>
    <t>严秋芬</t>
  </si>
  <si>
    <t>东坡小学</t>
  </si>
  <si>
    <t>JS36</t>
  </si>
  <si>
    <t>项汉芝</t>
  </si>
  <si>
    <t>黄海霞</t>
  </si>
  <si>
    <t>周哲</t>
  </si>
  <si>
    <t>徐瑛子</t>
  </si>
  <si>
    <t>龚倩</t>
  </si>
  <si>
    <t>陈汝晨</t>
  </si>
  <si>
    <t>谈烁</t>
  </si>
  <si>
    <t>沈龙</t>
  </si>
  <si>
    <t>JS37</t>
  </si>
  <si>
    <t>周洲</t>
  </si>
  <si>
    <t>宋梦宁</t>
  </si>
  <si>
    <t>徐婕</t>
  </si>
  <si>
    <t>徐泽瑜</t>
  </si>
  <si>
    <t>陈子超</t>
  </si>
  <si>
    <t>姚琳</t>
  </si>
  <si>
    <t>JS38</t>
  </si>
  <si>
    <t>梅天焓</t>
  </si>
  <si>
    <t>张群芳</t>
  </si>
  <si>
    <t>张晓珍</t>
  </si>
  <si>
    <t>张愉</t>
  </si>
  <si>
    <t>JS39</t>
  </si>
  <si>
    <t>沈秀</t>
  </si>
  <si>
    <t>王颖</t>
  </si>
  <si>
    <t>杜萌</t>
  </si>
  <si>
    <t>JS40</t>
  </si>
  <si>
    <t>方俊</t>
  </si>
  <si>
    <t>雷涛</t>
  </si>
  <si>
    <t>张璐</t>
  </si>
  <si>
    <t>柳青</t>
  </si>
  <si>
    <t>JS41</t>
  </si>
  <si>
    <t>张承涛</t>
  </si>
  <si>
    <t>余昌盛</t>
  </si>
  <si>
    <t>胡艳</t>
  </si>
  <si>
    <t>JS42</t>
  </si>
  <si>
    <t>黄晓聪</t>
  </si>
  <si>
    <t>JS43</t>
  </si>
  <si>
    <t>罗寒月</t>
  </si>
  <si>
    <t>匡赛</t>
  </si>
  <si>
    <t>JS44</t>
  </si>
  <si>
    <t>孙梦琪</t>
  </si>
  <si>
    <t>心理健康与安全教育教师</t>
  </si>
  <si>
    <t>JS46</t>
  </si>
  <si>
    <t>周茜</t>
  </si>
  <si>
    <t>黄冈市实验幼儿园</t>
  </si>
  <si>
    <t>幼儿教师</t>
  </si>
  <si>
    <t>JS47</t>
  </si>
  <si>
    <t>马虹乔</t>
  </si>
  <si>
    <t>蔡馨</t>
  </si>
  <si>
    <t>杨茜</t>
  </si>
  <si>
    <t>罗婷</t>
  </si>
  <si>
    <t>周凡</t>
  </si>
  <si>
    <t>黄冈市中等职业学校（集团）</t>
  </si>
  <si>
    <t>学前教育专业教师</t>
  </si>
  <si>
    <t>zz001</t>
  </si>
  <si>
    <t>李国凤</t>
  </si>
  <si>
    <t>美术学专业教师</t>
  </si>
  <si>
    <t>zz022</t>
  </si>
  <si>
    <t>吴珍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</si>
</sst>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000"/>
    <numFmt numFmtId="177" formatCode="0.0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0"/>
      <name val="黑体"/>
      <charset val="134"/>
    </font>
    <font>
      <sz val="9"/>
      <name val="黑体"/>
      <charset val="134"/>
    </font>
    <font>
      <sz val="8"/>
      <name val="黑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color rgb="FF000000"/>
      <name val="宋体"/>
      <charset val="134"/>
    </font>
    <font>
      <sz val="8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8" borderId="4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2"/>
  <sheetViews>
    <sheetView tabSelected="1" topLeftCell="A164" workbookViewId="0">
      <selection activeCell="Q10" sqref="Q10"/>
    </sheetView>
  </sheetViews>
  <sheetFormatPr defaultColWidth="9" defaultRowHeight="12"/>
  <cols>
    <col min="1" max="1" width="8.125" style="1" customWidth="1"/>
    <col min="2" max="2" width="9.25" style="1" customWidth="1"/>
    <col min="3" max="3" width="6.5" style="1" customWidth="1"/>
    <col min="4" max="4" width="5.125" style="1" customWidth="1"/>
    <col min="5" max="5" width="8.625" style="1" customWidth="1"/>
    <col min="6" max="6" width="12" style="1" customWidth="1"/>
    <col min="7" max="7" width="6.63333333333333" style="2" customWidth="1"/>
    <col min="8" max="8" width="7.875" style="2" customWidth="1"/>
    <col min="9" max="9" width="6.63333333333333" style="2" customWidth="1"/>
    <col min="10" max="10" width="7.5" style="2" customWidth="1"/>
    <col min="11" max="11" width="6.54166666666667" style="2" customWidth="1"/>
    <col min="12" max="12" width="5.66666666666667" style="1" customWidth="1"/>
    <col min="13" max="13" width="6.625" style="1" customWidth="1"/>
    <col min="14" max="16384" width="9" style="1"/>
  </cols>
  <sheetData>
    <row r="1" s="1" customFormat="1" ht="15" customHeight="1" spans="1:11">
      <c r="A1" s="3" t="s">
        <v>0</v>
      </c>
      <c r="B1" s="3"/>
      <c r="G1" s="2"/>
      <c r="H1" s="2"/>
      <c r="I1" s="2"/>
      <c r="J1" s="2"/>
      <c r="K1" s="2"/>
    </row>
    <row r="2" s="1" customFormat="1" ht="53.1" customHeight="1" spans="1:13">
      <c r="A2" s="4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5"/>
      <c r="M2" s="5"/>
    </row>
    <row r="3" s="1" customFormat="1" ht="29.1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9" t="s">
        <v>11</v>
      </c>
      <c r="K3" s="28" t="s">
        <v>12</v>
      </c>
      <c r="L3" s="29" t="s">
        <v>13</v>
      </c>
      <c r="M3" s="30" t="s">
        <v>14</v>
      </c>
    </row>
    <row r="4" s="1" customFormat="1" ht="15" customHeight="1" spans="1:13">
      <c r="A4" s="10" t="s">
        <v>15</v>
      </c>
      <c r="B4" s="11" t="s">
        <v>16</v>
      </c>
      <c r="C4" s="12" t="s">
        <v>17</v>
      </c>
      <c r="D4" s="10">
        <v>3</v>
      </c>
      <c r="E4" s="36" t="s">
        <v>18</v>
      </c>
      <c r="F4" s="10">
        <v>20190600105</v>
      </c>
      <c r="G4" s="14">
        <v>69.66</v>
      </c>
      <c r="H4" s="14">
        <f>G4*0.4</f>
        <v>27.864</v>
      </c>
      <c r="I4" s="14">
        <v>86</v>
      </c>
      <c r="J4" s="14">
        <f>I4*0.6</f>
        <v>51.6</v>
      </c>
      <c r="K4" s="14">
        <f>H4+J4</f>
        <v>79.464</v>
      </c>
      <c r="L4" s="10">
        <v>1</v>
      </c>
      <c r="M4" s="10"/>
    </row>
    <row r="5" s="1" customFormat="1" ht="15" customHeight="1" spans="1:13">
      <c r="A5" s="10"/>
      <c r="B5" s="11"/>
      <c r="C5" s="12"/>
      <c r="D5" s="10"/>
      <c r="E5" s="36" t="s">
        <v>19</v>
      </c>
      <c r="F5" s="10">
        <v>20190600104</v>
      </c>
      <c r="G5" s="14">
        <v>64.48</v>
      </c>
      <c r="H5" s="14">
        <f>G5*0.4</f>
        <v>25.792</v>
      </c>
      <c r="I5" s="14">
        <v>84.2</v>
      </c>
      <c r="J5" s="14">
        <f>I5*0.6</f>
        <v>50.52</v>
      </c>
      <c r="K5" s="14">
        <f>H5+J5</f>
        <v>76.312</v>
      </c>
      <c r="L5" s="10">
        <v>2</v>
      </c>
      <c r="M5" s="10"/>
    </row>
    <row r="6" s="1" customFormat="1" ht="15" customHeight="1" spans="1:13">
      <c r="A6" s="10"/>
      <c r="B6" s="11"/>
      <c r="C6" s="12"/>
      <c r="D6" s="10"/>
      <c r="E6" s="36" t="s">
        <v>20</v>
      </c>
      <c r="F6" s="10">
        <v>20190600108</v>
      </c>
      <c r="G6" s="14">
        <v>75.64</v>
      </c>
      <c r="H6" s="14">
        <f>G6*0.4</f>
        <v>30.256</v>
      </c>
      <c r="I6" s="14" t="s">
        <v>21</v>
      </c>
      <c r="J6" s="14">
        <f>I6*0.6</f>
        <v>45.84</v>
      </c>
      <c r="K6" s="14">
        <f>H6+J6</f>
        <v>76.096</v>
      </c>
      <c r="L6" s="10">
        <v>3</v>
      </c>
      <c r="M6" s="10"/>
    </row>
    <row r="7" s="1" customFormat="1" ht="15" customHeight="1" spans="1:13">
      <c r="A7" s="10"/>
      <c r="B7" s="15"/>
      <c r="C7" s="16"/>
      <c r="D7" s="15"/>
      <c r="E7" s="17"/>
      <c r="F7" s="15"/>
      <c r="G7" s="18"/>
      <c r="H7" s="18"/>
      <c r="I7" s="18"/>
      <c r="J7" s="18"/>
      <c r="K7" s="18"/>
      <c r="L7" s="15"/>
      <c r="M7" s="21"/>
    </row>
    <row r="8" s="1" customFormat="1" ht="15" customHeight="1" spans="1:13">
      <c r="A8" s="10"/>
      <c r="B8" s="10" t="s">
        <v>22</v>
      </c>
      <c r="C8" s="10" t="s">
        <v>23</v>
      </c>
      <c r="D8" s="10">
        <v>8</v>
      </c>
      <c r="E8" s="37" t="s">
        <v>24</v>
      </c>
      <c r="F8" s="11">
        <v>20190600127</v>
      </c>
      <c r="G8" s="20">
        <v>77.01</v>
      </c>
      <c r="H8" s="14">
        <f t="shared" ref="H8:H15" si="0">G8*0.4</f>
        <v>30.804</v>
      </c>
      <c r="I8" s="14">
        <v>86.4</v>
      </c>
      <c r="J8" s="14">
        <f t="shared" ref="J8:J15" si="1">I8*0.6</f>
        <v>51.84</v>
      </c>
      <c r="K8" s="14">
        <f t="shared" ref="K8:K15" si="2">H8+J8</f>
        <v>82.644</v>
      </c>
      <c r="L8" s="10">
        <v>1</v>
      </c>
      <c r="M8" s="10"/>
    </row>
    <row r="9" s="1" customFormat="1" ht="15" customHeight="1" spans="1:13">
      <c r="A9" s="10"/>
      <c r="B9" s="10"/>
      <c r="C9" s="10"/>
      <c r="D9" s="10"/>
      <c r="E9" s="37" t="s">
        <v>25</v>
      </c>
      <c r="F9" s="11">
        <v>20190600213</v>
      </c>
      <c r="G9" s="20">
        <v>80.13</v>
      </c>
      <c r="H9" s="14">
        <f t="shared" si="0"/>
        <v>32.052</v>
      </c>
      <c r="I9" s="14">
        <v>82.2</v>
      </c>
      <c r="J9" s="14">
        <f t="shared" si="1"/>
        <v>49.32</v>
      </c>
      <c r="K9" s="14">
        <f t="shared" si="2"/>
        <v>81.372</v>
      </c>
      <c r="L9" s="10">
        <v>2</v>
      </c>
      <c r="M9" s="10"/>
    </row>
    <row r="10" s="1" customFormat="1" ht="15" customHeight="1" spans="1:13">
      <c r="A10" s="10"/>
      <c r="B10" s="10"/>
      <c r="C10" s="10"/>
      <c r="D10" s="10"/>
      <c r="E10" s="37" t="s">
        <v>26</v>
      </c>
      <c r="F10" s="11">
        <v>20190600302</v>
      </c>
      <c r="G10" s="20">
        <v>75.57</v>
      </c>
      <c r="H10" s="14">
        <f t="shared" si="0"/>
        <v>30.228</v>
      </c>
      <c r="I10" s="14">
        <v>84.4</v>
      </c>
      <c r="J10" s="14">
        <f t="shared" si="1"/>
        <v>50.64</v>
      </c>
      <c r="K10" s="14">
        <f t="shared" si="2"/>
        <v>80.868</v>
      </c>
      <c r="L10" s="10">
        <v>3</v>
      </c>
      <c r="M10" s="10"/>
    </row>
    <row r="11" s="1" customFormat="1" ht="15" customHeight="1" spans="1:13">
      <c r="A11" s="10"/>
      <c r="B11" s="10"/>
      <c r="C11" s="10"/>
      <c r="D11" s="10"/>
      <c r="E11" s="36" t="s">
        <v>27</v>
      </c>
      <c r="F11" s="11">
        <v>20190600203</v>
      </c>
      <c r="G11" s="20">
        <v>73.34</v>
      </c>
      <c r="H11" s="14">
        <f t="shared" si="0"/>
        <v>29.336</v>
      </c>
      <c r="I11" s="14">
        <v>85.8</v>
      </c>
      <c r="J11" s="14">
        <f t="shared" si="1"/>
        <v>51.48</v>
      </c>
      <c r="K11" s="14">
        <f t="shared" si="2"/>
        <v>80.816</v>
      </c>
      <c r="L11" s="10">
        <v>4</v>
      </c>
      <c r="M11" s="10"/>
    </row>
    <row r="12" s="1" customFormat="1" ht="15" customHeight="1" spans="1:13">
      <c r="A12" s="10"/>
      <c r="B12" s="10"/>
      <c r="C12" s="10"/>
      <c r="D12" s="10"/>
      <c r="E12" s="37" t="s">
        <v>28</v>
      </c>
      <c r="F12" s="11">
        <v>20190600123</v>
      </c>
      <c r="G12" s="20">
        <v>72.31</v>
      </c>
      <c r="H12" s="14">
        <f t="shared" si="0"/>
        <v>28.924</v>
      </c>
      <c r="I12" s="14">
        <v>85.8</v>
      </c>
      <c r="J12" s="14">
        <f t="shared" si="1"/>
        <v>51.48</v>
      </c>
      <c r="K12" s="14">
        <f t="shared" si="2"/>
        <v>80.404</v>
      </c>
      <c r="L12" s="10">
        <v>5</v>
      </c>
      <c r="M12" s="10"/>
    </row>
    <row r="13" s="1" customFormat="1" ht="15" customHeight="1" spans="1:13">
      <c r="A13" s="10"/>
      <c r="B13" s="10"/>
      <c r="C13" s="10"/>
      <c r="D13" s="10"/>
      <c r="E13" s="37" t="s">
        <v>29</v>
      </c>
      <c r="F13" s="11">
        <v>20190600206</v>
      </c>
      <c r="G13" s="20">
        <v>72.78</v>
      </c>
      <c r="H13" s="14">
        <f t="shared" si="0"/>
        <v>29.112</v>
      </c>
      <c r="I13" s="14">
        <v>84.4</v>
      </c>
      <c r="J13" s="14">
        <f t="shared" si="1"/>
        <v>50.64</v>
      </c>
      <c r="K13" s="14">
        <f t="shared" si="2"/>
        <v>79.752</v>
      </c>
      <c r="L13" s="10">
        <v>6</v>
      </c>
      <c r="M13" s="10"/>
    </row>
    <row r="14" s="1" customFormat="1" ht="15" customHeight="1" spans="1:13">
      <c r="A14" s="10"/>
      <c r="B14" s="10"/>
      <c r="C14" s="10"/>
      <c r="D14" s="10"/>
      <c r="E14" s="37" t="s">
        <v>30</v>
      </c>
      <c r="F14" s="11">
        <v>20190600227</v>
      </c>
      <c r="G14" s="20">
        <v>71.48</v>
      </c>
      <c r="H14" s="14">
        <f t="shared" si="0"/>
        <v>28.592</v>
      </c>
      <c r="I14" s="14">
        <v>85.2</v>
      </c>
      <c r="J14" s="14">
        <f t="shared" si="1"/>
        <v>51.12</v>
      </c>
      <c r="K14" s="14">
        <f t="shared" si="2"/>
        <v>79.712</v>
      </c>
      <c r="L14" s="10">
        <v>7</v>
      </c>
      <c r="M14" s="10"/>
    </row>
    <row r="15" s="1" customFormat="1" ht="15" customHeight="1" spans="1:13">
      <c r="A15" s="10"/>
      <c r="B15" s="10"/>
      <c r="C15" s="10"/>
      <c r="D15" s="10"/>
      <c r="E15" s="37" t="s">
        <v>31</v>
      </c>
      <c r="F15" s="11">
        <v>20190600325</v>
      </c>
      <c r="G15" s="20">
        <v>70.43</v>
      </c>
      <c r="H15" s="14">
        <f t="shared" si="0"/>
        <v>28.172</v>
      </c>
      <c r="I15" s="14">
        <v>84.6</v>
      </c>
      <c r="J15" s="14">
        <f t="shared" si="1"/>
        <v>50.76</v>
      </c>
      <c r="K15" s="14">
        <f t="shared" si="2"/>
        <v>78.932</v>
      </c>
      <c r="L15" s="10">
        <v>8</v>
      </c>
      <c r="M15" s="10"/>
    </row>
    <row r="16" s="1" customFormat="1" ht="15" customHeight="1" spans="1:13">
      <c r="A16" s="10"/>
      <c r="B16" s="21"/>
      <c r="C16" s="21"/>
      <c r="D16" s="21"/>
      <c r="E16" s="22"/>
      <c r="F16" s="23"/>
      <c r="G16" s="24"/>
      <c r="H16" s="25"/>
      <c r="I16" s="25"/>
      <c r="J16" s="25"/>
      <c r="K16" s="25"/>
      <c r="L16" s="21"/>
      <c r="M16" s="21"/>
    </row>
    <row r="17" s="1" customFormat="1" ht="33" customHeight="1" spans="1:13">
      <c r="A17" s="10"/>
      <c r="B17" s="11" t="s">
        <v>32</v>
      </c>
      <c r="C17" s="12" t="s">
        <v>33</v>
      </c>
      <c r="D17" s="11" t="s">
        <v>34</v>
      </c>
      <c r="E17" s="37" t="s">
        <v>35</v>
      </c>
      <c r="F17" s="11">
        <v>20190601103</v>
      </c>
      <c r="G17" s="20">
        <v>64.92</v>
      </c>
      <c r="H17" s="14">
        <f>G17*0.4</f>
        <v>25.968</v>
      </c>
      <c r="I17" s="14">
        <v>86.6</v>
      </c>
      <c r="J17" s="14">
        <f>I17*0.6</f>
        <v>51.96</v>
      </c>
      <c r="K17" s="14">
        <f>H17+J17</f>
        <v>77.928</v>
      </c>
      <c r="L17" s="10">
        <v>1</v>
      </c>
      <c r="M17" s="10"/>
    </row>
    <row r="18" s="1" customFormat="1" ht="15" customHeight="1" spans="1:13">
      <c r="A18" s="10"/>
      <c r="B18" s="23"/>
      <c r="C18" s="26"/>
      <c r="D18" s="23"/>
      <c r="E18" s="22"/>
      <c r="F18" s="23"/>
      <c r="G18" s="24"/>
      <c r="H18" s="25"/>
      <c r="I18" s="25"/>
      <c r="J18" s="25"/>
      <c r="K18" s="25"/>
      <c r="L18" s="21"/>
      <c r="M18" s="21"/>
    </row>
    <row r="19" s="1" customFormat="1" ht="15" customHeight="1" spans="1:13">
      <c r="A19" s="10"/>
      <c r="B19" s="11" t="s">
        <v>36</v>
      </c>
      <c r="C19" s="12" t="s">
        <v>37</v>
      </c>
      <c r="D19" s="11">
        <v>2</v>
      </c>
      <c r="E19" s="37" t="s">
        <v>38</v>
      </c>
      <c r="F19" s="11">
        <v>20190601111</v>
      </c>
      <c r="G19" s="20">
        <v>67.88</v>
      </c>
      <c r="H19" s="14">
        <f>G19*0.4</f>
        <v>27.152</v>
      </c>
      <c r="I19" s="14">
        <v>83.2</v>
      </c>
      <c r="J19" s="14">
        <f>I19*0.6</f>
        <v>49.92</v>
      </c>
      <c r="K19" s="14">
        <f>H19+J19</f>
        <v>77.072</v>
      </c>
      <c r="L19" s="10">
        <v>1</v>
      </c>
      <c r="M19" s="10"/>
    </row>
    <row r="20" s="1" customFormat="1" ht="15" customHeight="1" spans="1:13">
      <c r="A20" s="10"/>
      <c r="B20" s="11"/>
      <c r="C20" s="12"/>
      <c r="D20" s="11"/>
      <c r="E20" s="37" t="s">
        <v>39</v>
      </c>
      <c r="F20" s="11">
        <v>20190601113</v>
      </c>
      <c r="G20" s="20">
        <v>72.56</v>
      </c>
      <c r="H20" s="14">
        <f>G20*0.4</f>
        <v>29.024</v>
      </c>
      <c r="I20" s="14">
        <v>79.2</v>
      </c>
      <c r="J20" s="14">
        <f>I20*0.6</f>
        <v>47.52</v>
      </c>
      <c r="K20" s="14">
        <f>H20+J20</f>
        <v>76.544</v>
      </c>
      <c r="L20" s="10">
        <v>2</v>
      </c>
      <c r="M20" s="10"/>
    </row>
    <row r="21" s="1" customFormat="1" ht="15" customHeight="1" spans="1:13">
      <c r="A21" s="10"/>
      <c r="B21" s="23"/>
      <c r="C21" s="26"/>
      <c r="D21" s="23"/>
      <c r="E21" s="22"/>
      <c r="F21" s="23"/>
      <c r="G21" s="24"/>
      <c r="H21" s="25"/>
      <c r="I21" s="25"/>
      <c r="J21" s="25"/>
      <c r="K21" s="25"/>
      <c r="L21" s="21"/>
      <c r="M21" s="21"/>
    </row>
    <row r="22" s="1" customFormat="1" ht="15" customHeight="1" spans="1:13">
      <c r="A22" s="10"/>
      <c r="B22" s="11" t="s">
        <v>36</v>
      </c>
      <c r="C22" s="10" t="s">
        <v>40</v>
      </c>
      <c r="D22" s="10">
        <v>4</v>
      </c>
      <c r="E22" s="36" t="s">
        <v>41</v>
      </c>
      <c r="F22" s="10">
        <v>20190601201</v>
      </c>
      <c r="G22" s="14">
        <v>78.62</v>
      </c>
      <c r="H22" s="14">
        <f>G22*0.4</f>
        <v>31.448</v>
      </c>
      <c r="I22" s="14">
        <v>79.8</v>
      </c>
      <c r="J22" s="14">
        <f>I22*0.6</f>
        <v>47.88</v>
      </c>
      <c r="K22" s="14">
        <f>H22+J22</f>
        <v>79.328</v>
      </c>
      <c r="L22" s="10">
        <v>1</v>
      </c>
      <c r="M22" s="10"/>
    </row>
    <row r="23" s="1" customFormat="1" ht="15" customHeight="1" spans="1:13">
      <c r="A23" s="10"/>
      <c r="B23" s="11"/>
      <c r="C23" s="10"/>
      <c r="D23" s="10"/>
      <c r="E23" s="36" t="s">
        <v>42</v>
      </c>
      <c r="F23" s="10">
        <v>20190601219</v>
      </c>
      <c r="G23" s="14">
        <v>68.44</v>
      </c>
      <c r="H23" s="14">
        <f>G23*0.4</f>
        <v>27.376</v>
      </c>
      <c r="I23" s="14">
        <v>86</v>
      </c>
      <c r="J23" s="14">
        <f>I23*0.6</f>
        <v>51.6</v>
      </c>
      <c r="K23" s="14">
        <f>H23+J23</f>
        <v>78.976</v>
      </c>
      <c r="L23" s="10">
        <v>2</v>
      </c>
      <c r="M23" s="10"/>
    </row>
    <row r="24" s="1" customFormat="1" ht="15" customHeight="1" spans="1:13">
      <c r="A24" s="10"/>
      <c r="B24" s="11"/>
      <c r="C24" s="10"/>
      <c r="D24" s="10"/>
      <c r="E24" s="36" t="s">
        <v>43</v>
      </c>
      <c r="F24" s="10">
        <v>20190601128</v>
      </c>
      <c r="G24" s="14">
        <v>74.74</v>
      </c>
      <c r="H24" s="14">
        <f>G24*0.4</f>
        <v>29.896</v>
      </c>
      <c r="I24" s="14">
        <v>81.4</v>
      </c>
      <c r="J24" s="14">
        <f>I24*0.6</f>
        <v>48.84</v>
      </c>
      <c r="K24" s="14">
        <f>H24+J24</f>
        <v>78.736</v>
      </c>
      <c r="L24" s="10">
        <v>3</v>
      </c>
      <c r="M24" s="10"/>
    </row>
    <row r="25" s="1" customFormat="1" ht="15" customHeight="1" spans="1:13">
      <c r="A25" s="10"/>
      <c r="B25" s="11"/>
      <c r="C25" s="10"/>
      <c r="D25" s="10"/>
      <c r="E25" s="13" t="s">
        <v>44</v>
      </c>
      <c r="F25" s="10">
        <v>20190601122</v>
      </c>
      <c r="G25" s="14">
        <v>73.7</v>
      </c>
      <c r="H25" s="14">
        <f>G25*0.4</f>
        <v>29.48</v>
      </c>
      <c r="I25" s="14">
        <v>81.4</v>
      </c>
      <c r="J25" s="14">
        <f>I25*0.6</f>
        <v>48.84</v>
      </c>
      <c r="K25" s="14">
        <f>H25+J25</f>
        <v>78.32</v>
      </c>
      <c r="L25" s="10">
        <v>4</v>
      </c>
      <c r="M25" s="10"/>
    </row>
    <row r="26" s="1" customFormat="1" ht="15" customHeight="1" spans="1:13">
      <c r="A26" s="10"/>
      <c r="B26" s="23"/>
      <c r="C26" s="21"/>
      <c r="D26" s="21"/>
      <c r="E26" s="27"/>
      <c r="F26" s="21"/>
      <c r="G26" s="25"/>
      <c r="H26" s="25"/>
      <c r="I26" s="25"/>
      <c r="J26" s="25"/>
      <c r="K26" s="25"/>
      <c r="L26" s="21"/>
      <c r="M26" s="21"/>
    </row>
    <row r="27" s="1" customFormat="1" ht="15" customHeight="1" spans="1:13">
      <c r="A27" s="10"/>
      <c r="B27" s="11" t="s">
        <v>45</v>
      </c>
      <c r="C27" s="10" t="s">
        <v>46</v>
      </c>
      <c r="D27" s="10">
        <v>1</v>
      </c>
      <c r="E27" s="36" t="s">
        <v>47</v>
      </c>
      <c r="F27" s="10">
        <v>20190603924</v>
      </c>
      <c r="G27" s="14">
        <v>76.59</v>
      </c>
      <c r="H27" s="14">
        <f>G27*0.4</f>
        <v>30.636</v>
      </c>
      <c r="I27" s="14">
        <v>82</v>
      </c>
      <c r="J27" s="14">
        <f>I27*0.6</f>
        <v>49.2</v>
      </c>
      <c r="K27" s="14">
        <f>H27+J27</f>
        <v>79.836</v>
      </c>
      <c r="L27" s="10">
        <v>1</v>
      </c>
      <c r="M27" s="10"/>
    </row>
    <row r="28" s="1" customFormat="1" ht="15" customHeight="1" spans="1:13">
      <c r="A28" s="10"/>
      <c r="B28" s="23"/>
      <c r="C28" s="21"/>
      <c r="D28" s="21"/>
      <c r="E28" s="27"/>
      <c r="F28" s="21"/>
      <c r="G28" s="25"/>
      <c r="H28" s="25"/>
      <c r="I28" s="25"/>
      <c r="J28" s="25"/>
      <c r="K28" s="25"/>
      <c r="L28" s="21"/>
      <c r="M28" s="21"/>
    </row>
    <row r="29" s="1" customFormat="1" ht="15" customHeight="1" spans="1:13">
      <c r="A29" s="10"/>
      <c r="B29" s="11" t="s">
        <v>45</v>
      </c>
      <c r="C29" s="11" t="s">
        <v>48</v>
      </c>
      <c r="D29" s="11">
        <v>4</v>
      </c>
      <c r="E29" s="36" t="s">
        <v>49</v>
      </c>
      <c r="F29" s="10">
        <v>20190604211</v>
      </c>
      <c r="G29" s="14">
        <v>84.69</v>
      </c>
      <c r="H29" s="14">
        <f>G29*0.4</f>
        <v>33.876</v>
      </c>
      <c r="I29" s="14">
        <v>85.6</v>
      </c>
      <c r="J29" s="14">
        <f>I29*0.6</f>
        <v>51.36</v>
      </c>
      <c r="K29" s="14">
        <f>H29+J29</f>
        <v>85.236</v>
      </c>
      <c r="L29" s="10">
        <v>1</v>
      </c>
      <c r="M29" s="10"/>
    </row>
    <row r="30" s="1" customFormat="1" ht="15" customHeight="1" spans="1:13">
      <c r="A30" s="10"/>
      <c r="B30" s="11"/>
      <c r="C30" s="11"/>
      <c r="D30" s="11"/>
      <c r="E30" s="36" t="s">
        <v>50</v>
      </c>
      <c r="F30" s="10">
        <v>20190604006</v>
      </c>
      <c r="G30" s="14">
        <v>81.01</v>
      </c>
      <c r="H30" s="14">
        <f>G30*0.4</f>
        <v>32.404</v>
      </c>
      <c r="I30" s="14">
        <v>86.8</v>
      </c>
      <c r="J30" s="14">
        <f>I30*0.6</f>
        <v>52.08</v>
      </c>
      <c r="K30" s="14">
        <f>H30+J30</f>
        <v>84.484</v>
      </c>
      <c r="L30" s="10">
        <v>2</v>
      </c>
      <c r="M30" s="10"/>
    </row>
    <row r="31" s="1" customFormat="1" ht="15" customHeight="1" spans="1:13">
      <c r="A31" s="10"/>
      <c r="B31" s="11"/>
      <c r="C31" s="11"/>
      <c r="D31" s="11"/>
      <c r="E31" s="36" t="s">
        <v>51</v>
      </c>
      <c r="F31" s="10">
        <v>20190604407</v>
      </c>
      <c r="G31" s="14">
        <v>76.48</v>
      </c>
      <c r="H31" s="14">
        <f>G31*0.4</f>
        <v>30.592</v>
      </c>
      <c r="I31" s="14">
        <v>84.6</v>
      </c>
      <c r="J31" s="14">
        <f>I31*0.6</f>
        <v>50.76</v>
      </c>
      <c r="K31" s="14">
        <f>H31+J31</f>
        <v>81.352</v>
      </c>
      <c r="L31" s="10">
        <v>3</v>
      </c>
      <c r="M31" s="10"/>
    </row>
    <row r="32" s="1" customFormat="1" ht="15" customHeight="1" spans="1:13">
      <c r="A32" s="10"/>
      <c r="B32" s="11"/>
      <c r="C32" s="11"/>
      <c r="D32" s="11"/>
      <c r="E32" s="36" t="s">
        <v>52</v>
      </c>
      <c r="F32" s="10">
        <v>20190604224</v>
      </c>
      <c r="G32" s="14">
        <v>75.57</v>
      </c>
      <c r="H32" s="14">
        <f>G32*0.4</f>
        <v>30.228</v>
      </c>
      <c r="I32" s="14">
        <v>84.4</v>
      </c>
      <c r="J32" s="14">
        <f>I32*0.6</f>
        <v>50.64</v>
      </c>
      <c r="K32" s="14">
        <f>H32+J32</f>
        <v>80.868</v>
      </c>
      <c r="L32" s="10">
        <v>4</v>
      </c>
      <c r="M32" s="10"/>
    </row>
    <row r="33" s="1" customFormat="1" ht="15" customHeight="1" spans="1:13">
      <c r="A33" s="10"/>
      <c r="B33" s="23"/>
      <c r="C33" s="23"/>
      <c r="D33" s="23"/>
      <c r="E33" s="27"/>
      <c r="F33" s="21"/>
      <c r="G33" s="25"/>
      <c r="H33" s="25"/>
      <c r="I33" s="25"/>
      <c r="J33" s="25"/>
      <c r="K33" s="25"/>
      <c r="L33" s="21"/>
      <c r="M33" s="21"/>
    </row>
    <row r="34" s="1" customFormat="1" ht="15" customHeight="1" spans="1:13">
      <c r="A34" s="10"/>
      <c r="B34" s="11" t="s">
        <v>53</v>
      </c>
      <c r="C34" s="10" t="s">
        <v>54</v>
      </c>
      <c r="D34" s="10">
        <v>1</v>
      </c>
      <c r="E34" s="36" t="s">
        <v>55</v>
      </c>
      <c r="F34" s="10">
        <v>20190603203</v>
      </c>
      <c r="G34" s="14">
        <v>72.36</v>
      </c>
      <c r="H34" s="14">
        <f>G34*0.4</f>
        <v>28.944</v>
      </c>
      <c r="I34" s="14">
        <v>78.6</v>
      </c>
      <c r="J34" s="14">
        <f>I34*0.6</f>
        <v>47.16</v>
      </c>
      <c r="K34" s="14">
        <f>H34+J34</f>
        <v>76.104</v>
      </c>
      <c r="L34" s="10">
        <v>1</v>
      </c>
      <c r="M34" s="10"/>
    </row>
    <row r="35" s="1" customFormat="1" ht="15" customHeight="1" spans="1:13">
      <c r="A35" s="10"/>
      <c r="B35" s="23"/>
      <c r="C35" s="21"/>
      <c r="D35" s="21"/>
      <c r="E35" s="27"/>
      <c r="F35" s="21"/>
      <c r="G35" s="25"/>
      <c r="H35" s="25"/>
      <c r="I35" s="25"/>
      <c r="J35" s="25"/>
      <c r="K35" s="25"/>
      <c r="L35" s="21"/>
      <c r="M35" s="21"/>
    </row>
    <row r="36" s="1" customFormat="1" ht="15" customHeight="1" spans="1:13">
      <c r="A36" s="10"/>
      <c r="B36" s="11" t="s">
        <v>56</v>
      </c>
      <c r="C36" s="10" t="s">
        <v>57</v>
      </c>
      <c r="D36" s="10">
        <v>1</v>
      </c>
      <c r="E36" s="37" t="s">
        <v>58</v>
      </c>
      <c r="F36" s="11">
        <v>20190602111</v>
      </c>
      <c r="G36" s="14">
        <v>68.88</v>
      </c>
      <c r="H36" s="14">
        <f>G36*0.4</f>
        <v>27.552</v>
      </c>
      <c r="I36" s="14">
        <v>76.4</v>
      </c>
      <c r="J36" s="14">
        <f>I36*0.6</f>
        <v>45.84</v>
      </c>
      <c r="K36" s="14">
        <f>H36+J36</f>
        <v>73.392</v>
      </c>
      <c r="L36" s="10">
        <v>1</v>
      </c>
      <c r="M36" s="10"/>
    </row>
    <row r="37" s="1" customFormat="1" ht="15" customHeight="1" spans="1:13">
      <c r="A37" s="10"/>
      <c r="B37" s="23"/>
      <c r="C37" s="21"/>
      <c r="D37" s="21"/>
      <c r="E37" s="22"/>
      <c r="F37" s="23"/>
      <c r="G37" s="25"/>
      <c r="H37" s="25"/>
      <c r="I37" s="25"/>
      <c r="J37" s="25"/>
      <c r="K37" s="25"/>
      <c r="L37" s="21"/>
      <c r="M37" s="21"/>
    </row>
    <row r="38" s="1" customFormat="1" ht="15" customHeight="1" spans="1:13">
      <c r="A38" s="10"/>
      <c r="B38" s="10" t="s">
        <v>59</v>
      </c>
      <c r="C38" s="10" t="s">
        <v>60</v>
      </c>
      <c r="D38" s="10">
        <v>2</v>
      </c>
      <c r="E38" s="37" t="s">
        <v>61</v>
      </c>
      <c r="F38" s="11">
        <v>20190605117</v>
      </c>
      <c r="G38" s="14">
        <v>83.2</v>
      </c>
      <c r="H38" s="14">
        <f>G38*0.4</f>
        <v>33.28</v>
      </c>
      <c r="I38" s="14">
        <v>86</v>
      </c>
      <c r="J38" s="14">
        <f>I38*0.6</f>
        <v>51.6</v>
      </c>
      <c r="K38" s="14">
        <f>H38+J38</f>
        <v>84.88</v>
      </c>
      <c r="L38" s="10">
        <v>1</v>
      </c>
      <c r="M38" s="10"/>
    </row>
    <row r="39" s="1" customFormat="1" ht="15" customHeight="1" spans="1:13">
      <c r="A39" s="10"/>
      <c r="B39" s="10"/>
      <c r="C39" s="10"/>
      <c r="D39" s="10"/>
      <c r="E39" s="36" t="s">
        <v>62</v>
      </c>
      <c r="F39" s="10">
        <v>20190605112</v>
      </c>
      <c r="G39" s="14">
        <v>82.55</v>
      </c>
      <c r="H39" s="14">
        <f>G39*0.4</f>
        <v>33.02</v>
      </c>
      <c r="I39" s="14">
        <v>85</v>
      </c>
      <c r="J39" s="14">
        <f>I39*0.6</f>
        <v>51</v>
      </c>
      <c r="K39" s="14">
        <f>H39+J39</f>
        <v>84.02</v>
      </c>
      <c r="L39" s="10">
        <v>2</v>
      </c>
      <c r="M39" s="10"/>
    </row>
    <row r="40" s="1" customFormat="1" ht="15" customHeight="1" spans="1:13">
      <c r="A40" s="10"/>
      <c r="B40" s="21"/>
      <c r="C40" s="21"/>
      <c r="D40" s="21"/>
      <c r="E40" s="22"/>
      <c r="F40" s="23"/>
      <c r="G40" s="24"/>
      <c r="H40" s="25"/>
      <c r="I40" s="24"/>
      <c r="J40" s="25"/>
      <c r="K40" s="25"/>
      <c r="L40" s="21"/>
      <c r="M40" s="21"/>
    </row>
    <row r="41" s="1" customFormat="1" ht="15" customHeight="1" spans="1:13">
      <c r="A41" s="10"/>
      <c r="B41" s="11" t="s">
        <v>63</v>
      </c>
      <c r="C41" s="12" t="s">
        <v>64</v>
      </c>
      <c r="D41" s="10">
        <v>2</v>
      </c>
      <c r="E41" s="37" t="s">
        <v>65</v>
      </c>
      <c r="F41" s="11">
        <v>20190601610</v>
      </c>
      <c r="G41" s="20">
        <v>77.84</v>
      </c>
      <c r="H41" s="14">
        <f>G41*0.4</f>
        <v>31.136</v>
      </c>
      <c r="I41" s="14">
        <v>81.6</v>
      </c>
      <c r="J41" s="14">
        <f>I41*0.6</f>
        <v>48.96</v>
      </c>
      <c r="K41" s="14">
        <f>H41+J41</f>
        <v>80.096</v>
      </c>
      <c r="L41" s="10">
        <v>1</v>
      </c>
      <c r="M41" s="10"/>
    </row>
    <row r="42" s="1" customFormat="1" ht="15" customHeight="1" spans="1:13">
      <c r="A42" s="10"/>
      <c r="B42" s="11"/>
      <c r="C42" s="12"/>
      <c r="D42" s="10"/>
      <c r="E42" s="37" t="s">
        <v>66</v>
      </c>
      <c r="F42" s="11">
        <v>20190601603</v>
      </c>
      <c r="G42" s="20">
        <v>73.12</v>
      </c>
      <c r="H42" s="14">
        <f>G42*0.4</f>
        <v>29.248</v>
      </c>
      <c r="I42" s="14">
        <v>80.4</v>
      </c>
      <c r="J42" s="14">
        <f>I42*0.6</f>
        <v>48.24</v>
      </c>
      <c r="K42" s="14">
        <f>H42+J42</f>
        <v>77.488</v>
      </c>
      <c r="L42" s="10">
        <v>2</v>
      </c>
      <c r="M42" s="10"/>
    </row>
    <row r="43" s="1" customFormat="1" ht="15" customHeight="1" spans="1:13">
      <c r="A43" s="10"/>
      <c r="B43" s="23"/>
      <c r="C43" s="26"/>
      <c r="D43" s="21"/>
      <c r="E43" s="22"/>
      <c r="F43" s="23"/>
      <c r="G43" s="24"/>
      <c r="H43" s="25"/>
      <c r="I43" s="25"/>
      <c r="J43" s="25"/>
      <c r="K43" s="25"/>
      <c r="L43" s="21"/>
      <c r="M43" s="21"/>
    </row>
    <row r="44" s="1" customFormat="1" ht="15" customHeight="1" spans="1:13">
      <c r="A44" s="10"/>
      <c r="B44" s="10" t="s">
        <v>67</v>
      </c>
      <c r="C44" s="12" t="s">
        <v>68</v>
      </c>
      <c r="D44" s="10">
        <v>2</v>
      </c>
      <c r="E44" s="37" t="s">
        <v>69</v>
      </c>
      <c r="F44" s="11">
        <v>20190602511</v>
      </c>
      <c r="G44" s="20">
        <v>66.14</v>
      </c>
      <c r="H44" s="14">
        <f>G44*0.4</f>
        <v>26.456</v>
      </c>
      <c r="I44" s="14">
        <v>81.8</v>
      </c>
      <c r="J44" s="14">
        <f>I44*0.6</f>
        <v>49.08</v>
      </c>
      <c r="K44" s="14">
        <f>H44+J44</f>
        <v>75.536</v>
      </c>
      <c r="L44" s="10">
        <v>1</v>
      </c>
      <c r="M44" s="10"/>
    </row>
    <row r="45" s="1" customFormat="1" ht="15" customHeight="1" spans="1:13">
      <c r="A45" s="10"/>
      <c r="B45" s="10"/>
      <c r="C45" s="12"/>
      <c r="D45" s="10"/>
      <c r="E45" s="37" t="s">
        <v>70</v>
      </c>
      <c r="F45" s="11">
        <v>20190602504</v>
      </c>
      <c r="G45" s="20">
        <v>63.06</v>
      </c>
      <c r="H45" s="14">
        <f>G45*0.4</f>
        <v>25.224</v>
      </c>
      <c r="I45" s="14">
        <v>81.6</v>
      </c>
      <c r="J45" s="14">
        <f>I45*0.6</f>
        <v>48.96</v>
      </c>
      <c r="K45" s="14">
        <f>H45+J45</f>
        <v>74.184</v>
      </c>
      <c r="L45" s="10">
        <v>2</v>
      </c>
      <c r="M45" s="10"/>
    </row>
    <row r="46" s="1" customFormat="1" ht="15" customHeight="1" spans="1:13">
      <c r="A46" s="10"/>
      <c r="B46" s="21"/>
      <c r="C46" s="26"/>
      <c r="D46" s="21"/>
      <c r="E46" s="22"/>
      <c r="F46" s="23"/>
      <c r="G46" s="24"/>
      <c r="H46" s="25"/>
      <c r="I46" s="25"/>
      <c r="J46" s="25"/>
      <c r="K46" s="25"/>
      <c r="L46" s="21"/>
      <c r="M46" s="21"/>
    </row>
    <row r="47" s="1" customFormat="1" ht="15" customHeight="1" spans="1:13">
      <c r="A47" s="10"/>
      <c r="B47" s="11" t="s">
        <v>71</v>
      </c>
      <c r="C47" s="12" t="s">
        <v>72</v>
      </c>
      <c r="D47" s="11">
        <v>2</v>
      </c>
      <c r="E47" s="37" t="s">
        <v>73</v>
      </c>
      <c r="F47" s="11">
        <v>20190602717</v>
      </c>
      <c r="G47" s="20">
        <v>82.98</v>
      </c>
      <c r="H47" s="14">
        <f>G47*0.4</f>
        <v>33.192</v>
      </c>
      <c r="I47" s="14">
        <v>83.6</v>
      </c>
      <c r="J47" s="14">
        <f>I47*0.6</f>
        <v>50.16</v>
      </c>
      <c r="K47" s="14">
        <f>H47+J47</f>
        <v>83.352</v>
      </c>
      <c r="L47" s="10">
        <v>1</v>
      </c>
      <c r="M47" s="10"/>
    </row>
    <row r="48" s="1" customFormat="1" ht="15" customHeight="1" spans="1:13">
      <c r="A48" s="10"/>
      <c r="B48" s="11"/>
      <c r="C48" s="12"/>
      <c r="D48" s="11"/>
      <c r="E48" s="19" t="s">
        <v>74</v>
      </c>
      <c r="F48" s="11">
        <v>20190602728</v>
      </c>
      <c r="G48" s="20">
        <v>79.14</v>
      </c>
      <c r="H48" s="14">
        <f>G48*0.4</f>
        <v>31.656</v>
      </c>
      <c r="I48" s="14">
        <v>84</v>
      </c>
      <c r="J48" s="14">
        <f>I48*0.6</f>
        <v>50.4</v>
      </c>
      <c r="K48" s="14">
        <f>H48+J48</f>
        <v>82.056</v>
      </c>
      <c r="L48" s="10">
        <v>2</v>
      </c>
      <c r="M48" s="10"/>
    </row>
    <row r="49" s="1" customFormat="1" ht="15" customHeight="1" spans="1:13">
      <c r="A49" s="10"/>
      <c r="B49" s="23"/>
      <c r="C49" s="26"/>
      <c r="D49" s="23"/>
      <c r="E49" s="22"/>
      <c r="F49" s="23"/>
      <c r="G49" s="24"/>
      <c r="H49" s="25"/>
      <c r="I49" s="25"/>
      <c r="J49" s="25"/>
      <c r="K49" s="25"/>
      <c r="L49" s="21"/>
      <c r="M49" s="21"/>
    </row>
    <row r="50" s="1" customFormat="1" ht="15" customHeight="1" spans="1:13">
      <c r="A50" s="10"/>
      <c r="B50" s="11" t="s">
        <v>63</v>
      </c>
      <c r="C50" s="11" t="s">
        <v>75</v>
      </c>
      <c r="D50" s="11">
        <v>3</v>
      </c>
      <c r="E50" s="37" t="s">
        <v>76</v>
      </c>
      <c r="F50" s="11">
        <v>20190601613</v>
      </c>
      <c r="G50" s="20">
        <v>73.82</v>
      </c>
      <c r="H50" s="14">
        <f>G50*0.4</f>
        <v>29.528</v>
      </c>
      <c r="I50" s="14">
        <v>83.6</v>
      </c>
      <c r="J50" s="14">
        <f>I50*0.6</f>
        <v>50.16</v>
      </c>
      <c r="K50" s="14">
        <f>H50+J50</f>
        <v>79.688</v>
      </c>
      <c r="L50" s="10">
        <v>1</v>
      </c>
      <c r="M50" s="10"/>
    </row>
    <row r="51" s="1" customFormat="1" ht="15" customHeight="1" spans="1:13">
      <c r="A51" s="10"/>
      <c r="B51" s="11"/>
      <c r="C51" s="11"/>
      <c r="D51" s="11"/>
      <c r="E51" s="37" t="s">
        <v>77</v>
      </c>
      <c r="F51" s="11">
        <v>20190601616</v>
      </c>
      <c r="G51" s="20">
        <v>67.38</v>
      </c>
      <c r="H51" s="14">
        <f>G51*0.4</f>
        <v>26.952</v>
      </c>
      <c r="I51" s="14">
        <v>81.6</v>
      </c>
      <c r="J51" s="14">
        <f>I51*0.6</f>
        <v>48.96</v>
      </c>
      <c r="K51" s="14">
        <f>H51+J51</f>
        <v>75.912</v>
      </c>
      <c r="L51" s="10">
        <v>2</v>
      </c>
      <c r="M51" s="10"/>
    </row>
    <row r="52" s="1" customFormat="1" ht="15" customHeight="1" spans="1:13">
      <c r="A52" s="10"/>
      <c r="B52" s="11"/>
      <c r="C52" s="11"/>
      <c r="D52" s="11"/>
      <c r="E52" s="37" t="s">
        <v>78</v>
      </c>
      <c r="F52" s="11">
        <v>20190601614</v>
      </c>
      <c r="G52" s="20">
        <v>62.54</v>
      </c>
      <c r="H52" s="14">
        <f>G52*0.4</f>
        <v>25.016</v>
      </c>
      <c r="I52" s="14">
        <v>83.8</v>
      </c>
      <c r="J52" s="14">
        <f>I52*0.6</f>
        <v>50.28</v>
      </c>
      <c r="K52" s="14">
        <f>H52+J52</f>
        <v>75.296</v>
      </c>
      <c r="L52" s="10">
        <v>3</v>
      </c>
      <c r="M52" s="10"/>
    </row>
    <row r="53" s="1" customFormat="1" ht="15" customHeight="1" spans="1:13">
      <c r="A53" s="10"/>
      <c r="B53" s="23"/>
      <c r="C53" s="23"/>
      <c r="D53" s="23"/>
      <c r="E53" s="22"/>
      <c r="F53" s="23"/>
      <c r="G53" s="24"/>
      <c r="H53" s="25"/>
      <c r="I53" s="25"/>
      <c r="J53" s="25"/>
      <c r="K53" s="25"/>
      <c r="L53" s="21"/>
      <c r="M53" s="21"/>
    </row>
    <row r="54" s="1" customFormat="1" ht="15" customHeight="1" spans="1:13">
      <c r="A54" s="10"/>
      <c r="B54" s="11" t="s">
        <v>79</v>
      </c>
      <c r="C54" s="12" t="s">
        <v>80</v>
      </c>
      <c r="D54" s="10">
        <v>2</v>
      </c>
      <c r="E54" s="36" t="s">
        <v>81</v>
      </c>
      <c r="F54" s="10">
        <v>20190606104</v>
      </c>
      <c r="G54" s="14">
        <v>81.56</v>
      </c>
      <c r="H54" s="14">
        <f>G54*0.4</f>
        <v>32.624</v>
      </c>
      <c r="I54" s="14">
        <v>85</v>
      </c>
      <c r="J54" s="14">
        <f>I54*0.6</f>
        <v>51</v>
      </c>
      <c r="K54" s="14">
        <f>H54+J54</f>
        <v>83.624</v>
      </c>
      <c r="L54" s="10">
        <v>1</v>
      </c>
      <c r="M54" s="10"/>
    </row>
    <row r="55" s="1" customFormat="1" ht="15" customHeight="1" spans="1:13">
      <c r="A55" s="10"/>
      <c r="B55" s="11"/>
      <c r="C55" s="12"/>
      <c r="D55" s="10"/>
      <c r="E55" s="36" t="s">
        <v>82</v>
      </c>
      <c r="F55" s="10">
        <v>20190606028</v>
      </c>
      <c r="G55" s="14">
        <v>78.96</v>
      </c>
      <c r="H55" s="14">
        <f>G55*0.4</f>
        <v>31.584</v>
      </c>
      <c r="I55" s="14">
        <v>83.4</v>
      </c>
      <c r="J55" s="14">
        <f>I55*0.6</f>
        <v>50.04</v>
      </c>
      <c r="K55" s="14">
        <f>H55+J55</f>
        <v>81.624</v>
      </c>
      <c r="L55" s="10">
        <v>2</v>
      </c>
      <c r="M55" s="10"/>
    </row>
    <row r="56" s="1" customFormat="1" ht="15" customHeight="1" spans="1:13">
      <c r="A56" s="10"/>
      <c r="B56" s="23"/>
      <c r="C56" s="26"/>
      <c r="D56" s="21"/>
      <c r="E56" s="27"/>
      <c r="F56" s="21"/>
      <c r="G56" s="25"/>
      <c r="H56" s="25"/>
      <c r="I56" s="25"/>
      <c r="J56" s="25"/>
      <c r="K56" s="25"/>
      <c r="L56" s="21"/>
      <c r="M56" s="21"/>
    </row>
    <row r="57" s="1" customFormat="1" ht="15" customHeight="1" spans="1:13">
      <c r="A57" s="10"/>
      <c r="B57" s="11" t="s">
        <v>53</v>
      </c>
      <c r="C57" s="10" t="s">
        <v>83</v>
      </c>
      <c r="D57" s="10">
        <v>2</v>
      </c>
      <c r="E57" s="36" t="s">
        <v>84</v>
      </c>
      <c r="F57" s="10">
        <v>20190603321</v>
      </c>
      <c r="G57" s="14">
        <v>72.2</v>
      </c>
      <c r="H57" s="14">
        <f>G57*0.4</f>
        <v>28.88</v>
      </c>
      <c r="I57" s="14">
        <v>82.2</v>
      </c>
      <c r="J57" s="14">
        <f>I57*0.6</f>
        <v>49.32</v>
      </c>
      <c r="K57" s="14">
        <f>H57+J57</f>
        <v>78.2</v>
      </c>
      <c r="L57" s="10">
        <v>1</v>
      </c>
      <c r="M57" s="10"/>
    </row>
    <row r="58" s="1" customFormat="1" ht="15" customHeight="1" spans="1:13">
      <c r="A58" s="10"/>
      <c r="B58" s="11"/>
      <c r="C58" s="10"/>
      <c r="D58" s="10"/>
      <c r="E58" s="36" t="s">
        <v>85</v>
      </c>
      <c r="F58" s="10">
        <v>20190603315</v>
      </c>
      <c r="G58" s="14">
        <v>70.57</v>
      </c>
      <c r="H58" s="14">
        <f>G58*0.4</f>
        <v>28.228</v>
      </c>
      <c r="I58" s="14">
        <v>82.8</v>
      </c>
      <c r="J58" s="14">
        <f>I58*0.6</f>
        <v>49.68</v>
      </c>
      <c r="K58" s="14">
        <f>H58+J58</f>
        <v>77.908</v>
      </c>
      <c r="L58" s="10">
        <v>2</v>
      </c>
      <c r="M58" s="10"/>
    </row>
    <row r="59" s="1" customFormat="1" ht="15" customHeight="1" spans="1:13">
      <c r="A59" s="10"/>
      <c r="B59" s="23"/>
      <c r="C59" s="21"/>
      <c r="D59" s="21"/>
      <c r="E59" s="27"/>
      <c r="F59" s="21"/>
      <c r="G59" s="25"/>
      <c r="H59" s="25"/>
      <c r="I59" s="25"/>
      <c r="J59" s="25"/>
      <c r="K59" s="25"/>
      <c r="L59" s="21"/>
      <c r="M59" s="21"/>
    </row>
    <row r="60" s="1" customFormat="1" ht="15" customHeight="1" spans="1:13">
      <c r="A60" s="10"/>
      <c r="B60" s="11" t="s">
        <v>56</v>
      </c>
      <c r="C60" s="12" t="s">
        <v>86</v>
      </c>
      <c r="D60" s="11">
        <v>2</v>
      </c>
      <c r="E60" s="36" t="s">
        <v>87</v>
      </c>
      <c r="F60" s="10">
        <v>20190602126</v>
      </c>
      <c r="G60" s="14">
        <v>69.47</v>
      </c>
      <c r="H60" s="14">
        <f>G60*0.4</f>
        <v>27.788</v>
      </c>
      <c r="I60" s="14">
        <v>85.7</v>
      </c>
      <c r="J60" s="14">
        <f>I60*0.6</f>
        <v>51.42</v>
      </c>
      <c r="K60" s="14">
        <f>H60+J60</f>
        <v>79.208</v>
      </c>
      <c r="L60" s="10">
        <v>1</v>
      </c>
      <c r="M60" s="10"/>
    </row>
    <row r="61" s="1" customFormat="1" ht="15" customHeight="1" spans="1:13">
      <c r="A61" s="10"/>
      <c r="B61" s="11"/>
      <c r="C61" s="12"/>
      <c r="D61" s="11"/>
      <c r="E61" s="36" t="s">
        <v>88</v>
      </c>
      <c r="F61" s="10">
        <v>20190602117</v>
      </c>
      <c r="G61" s="14">
        <v>65.03</v>
      </c>
      <c r="H61" s="14">
        <f>G61*0.4</f>
        <v>26.012</v>
      </c>
      <c r="I61" s="14">
        <v>88.4</v>
      </c>
      <c r="J61" s="14">
        <f>I61*0.6</f>
        <v>53.04</v>
      </c>
      <c r="K61" s="14">
        <f>H61+J61</f>
        <v>79.052</v>
      </c>
      <c r="L61" s="10">
        <v>2</v>
      </c>
      <c r="M61" s="10"/>
    </row>
    <row r="62" s="1" customFormat="1" ht="15" customHeight="1" spans="1:13">
      <c r="A62" s="10"/>
      <c r="B62" s="23"/>
      <c r="C62" s="26"/>
      <c r="D62" s="23"/>
      <c r="E62" s="27"/>
      <c r="F62" s="21"/>
      <c r="G62" s="25"/>
      <c r="H62" s="25"/>
      <c r="I62" s="25"/>
      <c r="J62" s="25"/>
      <c r="K62" s="25"/>
      <c r="L62" s="21"/>
      <c r="M62" s="21"/>
    </row>
    <row r="63" s="1" customFormat="1" ht="15" customHeight="1" spans="1:13">
      <c r="A63" s="10"/>
      <c r="B63" s="11" t="s">
        <v>59</v>
      </c>
      <c r="C63" s="12" t="s">
        <v>89</v>
      </c>
      <c r="D63" s="10">
        <v>2</v>
      </c>
      <c r="E63" s="36" t="s">
        <v>90</v>
      </c>
      <c r="F63" s="10">
        <v>20190605225</v>
      </c>
      <c r="G63" s="14">
        <v>81.62</v>
      </c>
      <c r="H63" s="14">
        <f>G63*0.4</f>
        <v>32.648</v>
      </c>
      <c r="I63" s="14">
        <v>84.4</v>
      </c>
      <c r="J63" s="14">
        <f>I63*0.6</f>
        <v>50.64</v>
      </c>
      <c r="K63" s="14">
        <f>H63+J63</f>
        <v>83.288</v>
      </c>
      <c r="L63" s="10">
        <v>1</v>
      </c>
      <c r="M63" s="10"/>
    </row>
    <row r="64" s="1" customFormat="1" ht="15" customHeight="1" spans="1:13">
      <c r="A64" s="10"/>
      <c r="B64" s="11"/>
      <c r="C64" s="12"/>
      <c r="D64" s="10"/>
      <c r="E64" s="36" t="s">
        <v>91</v>
      </c>
      <c r="F64" s="10">
        <v>20190605315</v>
      </c>
      <c r="G64" s="14">
        <v>74.19</v>
      </c>
      <c r="H64" s="14">
        <f>G64*0.4</f>
        <v>29.676</v>
      </c>
      <c r="I64" s="14">
        <v>85.9</v>
      </c>
      <c r="J64" s="14">
        <f>I64*0.6</f>
        <v>51.54</v>
      </c>
      <c r="K64" s="14">
        <f>H64+J64</f>
        <v>81.216</v>
      </c>
      <c r="L64" s="10">
        <v>2</v>
      </c>
      <c r="M64" s="10"/>
    </row>
    <row r="65" s="1" customFormat="1" ht="15" customHeight="1" spans="1:13">
      <c r="A65" s="10"/>
      <c r="B65" s="15"/>
      <c r="C65" s="15"/>
      <c r="D65" s="31"/>
      <c r="E65" s="31"/>
      <c r="F65" s="31"/>
      <c r="G65" s="32"/>
      <c r="H65" s="25"/>
      <c r="I65" s="18"/>
      <c r="J65" s="25"/>
      <c r="K65" s="25"/>
      <c r="L65" s="21"/>
      <c r="M65" s="21"/>
    </row>
    <row r="66" s="1" customFormat="1" ht="15" customHeight="1" spans="1:13">
      <c r="A66" s="10" t="s">
        <v>92</v>
      </c>
      <c r="B66" s="11" t="s">
        <v>93</v>
      </c>
      <c r="C66" s="11" t="s">
        <v>94</v>
      </c>
      <c r="D66" s="11">
        <v>7</v>
      </c>
      <c r="E66" s="36" t="s">
        <v>95</v>
      </c>
      <c r="F66" s="10">
        <v>20190600416</v>
      </c>
      <c r="G66" s="14">
        <v>74.73</v>
      </c>
      <c r="H66" s="14">
        <f t="shared" ref="H66:H86" si="3">G66*0.4</f>
        <v>29.892</v>
      </c>
      <c r="I66" s="14">
        <v>84.4</v>
      </c>
      <c r="J66" s="14">
        <f t="shared" ref="J66:J86" si="4">I66*0.6</f>
        <v>50.64</v>
      </c>
      <c r="K66" s="14">
        <f t="shared" ref="K66:K86" si="5">H66+J66</f>
        <v>80.532</v>
      </c>
      <c r="L66" s="10">
        <v>1</v>
      </c>
      <c r="M66" s="10"/>
    </row>
    <row r="67" s="1" customFormat="1" ht="15" customHeight="1" spans="1:13">
      <c r="A67" s="10"/>
      <c r="B67" s="11"/>
      <c r="C67" s="11"/>
      <c r="D67" s="11"/>
      <c r="E67" s="36" t="s">
        <v>96</v>
      </c>
      <c r="F67" s="10">
        <v>20190600502</v>
      </c>
      <c r="G67" s="14">
        <v>74.45</v>
      </c>
      <c r="H67" s="14">
        <f t="shared" si="3"/>
        <v>29.78</v>
      </c>
      <c r="I67" s="14">
        <v>82.8</v>
      </c>
      <c r="J67" s="14">
        <f t="shared" si="4"/>
        <v>49.68</v>
      </c>
      <c r="K67" s="14">
        <f t="shared" si="5"/>
        <v>79.46</v>
      </c>
      <c r="L67" s="10">
        <v>2</v>
      </c>
      <c r="M67" s="10"/>
    </row>
    <row r="68" s="1" customFormat="1" ht="15" customHeight="1" spans="1:13">
      <c r="A68" s="10"/>
      <c r="B68" s="11"/>
      <c r="C68" s="11"/>
      <c r="D68" s="11"/>
      <c r="E68" s="36" t="s">
        <v>97</v>
      </c>
      <c r="F68" s="10">
        <v>20190600420</v>
      </c>
      <c r="G68" s="14">
        <v>74.54</v>
      </c>
      <c r="H68" s="14">
        <f t="shared" si="3"/>
        <v>29.816</v>
      </c>
      <c r="I68" s="14">
        <v>81.8</v>
      </c>
      <c r="J68" s="14">
        <f t="shared" si="4"/>
        <v>49.08</v>
      </c>
      <c r="K68" s="14">
        <f t="shared" si="5"/>
        <v>78.896</v>
      </c>
      <c r="L68" s="10">
        <v>3</v>
      </c>
      <c r="M68" s="10"/>
    </row>
    <row r="69" s="1" customFormat="1" ht="15" customHeight="1" spans="1:13">
      <c r="A69" s="10"/>
      <c r="B69" s="11"/>
      <c r="C69" s="11"/>
      <c r="D69" s="11"/>
      <c r="E69" s="36" t="s">
        <v>98</v>
      </c>
      <c r="F69" s="10">
        <v>20190600414</v>
      </c>
      <c r="G69" s="14">
        <v>77.27</v>
      </c>
      <c r="H69" s="14">
        <f t="shared" si="3"/>
        <v>30.908</v>
      </c>
      <c r="I69" s="14">
        <v>79.8</v>
      </c>
      <c r="J69" s="14">
        <f t="shared" si="4"/>
        <v>47.88</v>
      </c>
      <c r="K69" s="14">
        <f t="shared" si="5"/>
        <v>78.788</v>
      </c>
      <c r="L69" s="10">
        <v>4</v>
      </c>
      <c r="M69" s="10"/>
    </row>
    <row r="70" s="1" customFormat="1" ht="15" customHeight="1" spans="1:13">
      <c r="A70" s="10"/>
      <c r="B70" s="11"/>
      <c r="C70" s="11"/>
      <c r="D70" s="11"/>
      <c r="E70" s="36" t="s">
        <v>99</v>
      </c>
      <c r="F70" s="10">
        <v>20190600424</v>
      </c>
      <c r="G70" s="14">
        <v>73.82</v>
      </c>
      <c r="H70" s="14">
        <f t="shared" si="3"/>
        <v>29.528</v>
      </c>
      <c r="I70" s="14">
        <v>82</v>
      </c>
      <c r="J70" s="14">
        <f t="shared" si="4"/>
        <v>49.2</v>
      </c>
      <c r="K70" s="14">
        <f t="shared" si="5"/>
        <v>78.728</v>
      </c>
      <c r="L70" s="10">
        <v>5</v>
      </c>
      <c r="M70" s="10"/>
    </row>
    <row r="71" s="1" customFormat="1" ht="15" customHeight="1" spans="1:13">
      <c r="A71" s="10"/>
      <c r="B71" s="11"/>
      <c r="C71" s="11"/>
      <c r="D71" s="11"/>
      <c r="E71" s="36" t="s">
        <v>100</v>
      </c>
      <c r="F71" s="10">
        <v>20190600406</v>
      </c>
      <c r="G71" s="14">
        <v>67.7</v>
      </c>
      <c r="H71" s="14">
        <f t="shared" si="3"/>
        <v>27.08</v>
      </c>
      <c r="I71" s="14">
        <v>84</v>
      </c>
      <c r="J71" s="14">
        <f t="shared" si="4"/>
        <v>50.4</v>
      </c>
      <c r="K71" s="14">
        <f t="shared" si="5"/>
        <v>77.48</v>
      </c>
      <c r="L71" s="10">
        <v>6</v>
      </c>
      <c r="M71" s="10"/>
    </row>
    <row r="72" s="1" customFormat="1" ht="15" customHeight="1" spans="1:13">
      <c r="A72" s="10"/>
      <c r="B72" s="11"/>
      <c r="C72" s="11"/>
      <c r="D72" s="11"/>
      <c r="E72" s="36" t="s">
        <v>101</v>
      </c>
      <c r="F72" s="10">
        <v>20190600503</v>
      </c>
      <c r="G72" s="14">
        <v>71.53</v>
      </c>
      <c r="H72" s="14">
        <f t="shared" si="3"/>
        <v>28.612</v>
      </c>
      <c r="I72" s="14">
        <v>80</v>
      </c>
      <c r="J72" s="14">
        <f t="shared" si="4"/>
        <v>48</v>
      </c>
      <c r="K72" s="14">
        <f t="shared" si="5"/>
        <v>76.612</v>
      </c>
      <c r="L72" s="10">
        <v>7</v>
      </c>
      <c r="M72" s="10"/>
    </row>
    <row r="73" s="1" customFormat="1" ht="15" customHeight="1" spans="1:13">
      <c r="A73" s="10"/>
      <c r="B73" s="23"/>
      <c r="C73" s="23"/>
      <c r="D73" s="23"/>
      <c r="E73" s="27"/>
      <c r="F73" s="21"/>
      <c r="G73" s="25"/>
      <c r="H73" s="25"/>
      <c r="I73" s="25"/>
      <c r="J73" s="25"/>
      <c r="K73" s="25"/>
      <c r="L73" s="21"/>
      <c r="M73" s="21"/>
    </row>
    <row r="74" s="1" customFormat="1" ht="15" customHeight="1" spans="1:13">
      <c r="A74" s="10"/>
      <c r="B74" s="11" t="s">
        <v>93</v>
      </c>
      <c r="C74" s="10" t="s">
        <v>102</v>
      </c>
      <c r="D74" s="10">
        <v>7</v>
      </c>
      <c r="E74" s="36" t="s">
        <v>103</v>
      </c>
      <c r="F74" s="10">
        <v>20190600509</v>
      </c>
      <c r="G74" s="14">
        <v>73.19</v>
      </c>
      <c r="H74" s="14">
        <f t="shared" ref="H74:H94" si="6">G74*0.4</f>
        <v>29.276</v>
      </c>
      <c r="I74" s="14">
        <v>86.4</v>
      </c>
      <c r="J74" s="14">
        <f t="shared" ref="J74:J94" si="7">I74*0.6</f>
        <v>51.84</v>
      </c>
      <c r="K74" s="14">
        <f t="shared" ref="K74:K94" si="8">H74+J74</f>
        <v>81.116</v>
      </c>
      <c r="L74" s="10">
        <v>1</v>
      </c>
      <c r="M74" s="10"/>
    </row>
    <row r="75" s="1" customFormat="1" ht="15" customHeight="1" spans="1:13">
      <c r="A75" s="10"/>
      <c r="B75" s="11"/>
      <c r="C75" s="10"/>
      <c r="D75" s="10"/>
      <c r="E75" s="36" t="s">
        <v>104</v>
      </c>
      <c r="F75" s="10">
        <v>20190600518</v>
      </c>
      <c r="G75" s="14">
        <v>71.54</v>
      </c>
      <c r="H75" s="14">
        <f t="shared" si="6"/>
        <v>28.616</v>
      </c>
      <c r="I75" s="14">
        <v>85</v>
      </c>
      <c r="J75" s="14">
        <f t="shared" si="7"/>
        <v>51</v>
      </c>
      <c r="K75" s="14">
        <f t="shared" si="8"/>
        <v>79.616</v>
      </c>
      <c r="L75" s="10">
        <v>2</v>
      </c>
      <c r="M75" s="10"/>
    </row>
    <row r="76" s="1" customFormat="1" ht="15" customHeight="1" spans="1:13">
      <c r="A76" s="10"/>
      <c r="B76" s="11"/>
      <c r="C76" s="10"/>
      <c r="D76" s="10"/>
      <c r="E76" s="36" t="s">
        <v>105</v>
      </c>
      <c r="F76" s="10">
        <v>20190600511</v>
      </c>
      <c r="G76" s="14">
        <v>76.18</v>
      </c>
      <c r="H76" s="14">
        <f t="shared" si="6"/>
        <v>30.472</v>
      </c>
      <c r="I76" s="14">
        <v>81.8</v>
      </c>
      <c r="J76" s="14">
        <f t="shared" si="7"/>
        <v>49.08</v>
      </c>
      <c r="K76" s="14">
        <f t="shared" si="8"/>
        <v>79.552</v>
      </c>
      <c r="L76" s="10">
        <v>3</v>
      </c>
      <c r="M76" s="10"/>
    </row>
    <row r="77" s="1" customFormat="1" ht="15" customHeight="1" spans="1:13">
      <c r="A77" s="10"/>
      <c r="B77" s="11"/>
      <c r="C77" s="10"/>
      <c r="D77" s="10"/>
      <c r="E77" s="36" t="s">
        <v>106</v>
      </c>
      <c r="F77" s="10">
        <v>20190600510</v>
      </c>
      <c r="G77" s="14">
        <v>72.55</v>
      </c>
      <c r="H77" s="14">
        <f t="shared" si="6"/>
        <v>29.02</v>
      </c>
      <c r="I77" s="14">
        <v>82.2</v>
      </c>
      <c r="J77" s="14">
        <f t="shared" si="7"/>
        <v>49.32</v>
      </c>
      <c r="K77" s="14">
        <f t="shared" si="8"/>
        <v>78.34</v>
      </c>
      <c r="L77" s="10">
        <v>4</v>
      </c>
      <c r="M77" s="10"/>
    </row>
    <row r="78" s="1" customFormat="1" ht="15" customHeight="1" spans="1:13">
      <c r="A78" s="10"/>
      <c r="B78" s="11"/>
      <c r="C78" s="10"/>
      <c r="D78" s="10"/>
      <c r="E78" s="36" t="s">
        <v>107</v>
      </c>
      <c r="F78" s="10">
        <v>20190600528</v>
      </c>
      <c r="G78" s="14">
        <v>66.49</v>
      </c>
      <c r="H78" s="14">
        <f t="shared" si="6"/>
        <v>26.596</v>
      </c>
      <c r="I78" s="14">
        <v>85.4</v>
      </c>
      <c r="J78" s="14">
        <f t="shared" si="7"/>
        <v>51.24</v>
      </c>
      <c r="K78" s="14">
        <f t="shared" si="8"/>
        <v>77.836</v>
      </c>
      <c r="L78" s="10">
        <v>5</v>
      </c>
      <c r="M78" s="10"/>
    </row>
    <row r="79" s="1" customFormat="1" ht="15" customHeight="1" spans="1:13">
      <c r="A79" s="10"/>
      <c r="B79" s="11"/>
      <c r="C79" s="10"/>
      <c r="D79" s="10"/>
      <c r="E79" s="36" t="s">
        <v>108</v>
      </c>
      <c r="F79" s="10">
        <v>20190600513</v>
      </c>
      <c r="G79" s="14">
        <v>67.68</v>
      </c>
      <c r="H79" s="14">
        <f t="shared" si="6"/>
        <v>27.072</v>
      </c>
      <c r="I79" s="14">
        <v>84.2</v>
      </c>
      <c r="J79" s="14">
        <f t="shared" si="7"/>
        <v>50.52</v>
      </c>
      <c r="K79" s="14">
        <f t="shared" si="8"/>
        <v>77.592</v>
      </c>
      <c r="L79" s="10">
        <v>6</v>
      </c>
      <c r="M79" s="10"/>
    </row>
    <row r="80" s="1" customFormat="1" ht="15" customHeight="1" spans="1:13">
      <c r="A80" s="10"/>
      <c r="B80" s="11"/>
      <c r="C80" s="10"/>
      <c r="D80" s="10"/>
      <c r="E80" s="36" t="s">
        <v>109</v>
      </c>
      <c r="F80" s="10">
        <v>20190600524</v>
      </c>
      <c r="G80" s="14">
        <v>68.9</v>
      </c>
      <c r="H80" s="14">
        <f t="shared" si="6"/>
        <v>27.56</v>
      </c>
      <c r="I80" s="14">
        <v>83.2</v>
      </c>
      <c r="J80" s="14">
        <f t="shared" si="7"/>
        <v>49.92</v>
      </c>
      <c r="K80" s="14">
        <f t="shared" si="8"/>
        <v>77.48</v>
      </c>
      <c r="L80" s="10">
        <v>7</v>
      </c>
      <c r="M80" s="10"/>
    </row>
    <row r="81" s="1" customFormat="1" ht="15" customHeight="1" spans="1:13">
      <c r="A81" s="10"/>
      <c r="B81" s="23"/>
      <c r="C81" s="21"/>
      <c r="D81" s="21"/>
      <c r="E81" s="27"/>
      <c r="F81" s="21"/>
      <c r="G81" s="25"/>
      <c r="H81" s="25"/>
      <c r="I81" s="25"/>
      <c r="J81" s="25"/>
      <c r="K81" s="25"/>
      <c r="L81" s="21"/>
      <c r="M81" s="21"/>
    </row>
    <row r="82" s="1" customFormat="1" ht="15" customHeight="1" spans="1:13">
      <c r="A82" s="10"/>
      <c r="B82" s="11" t="s">
        <v>93</v>
      </c>
      <c r="C82" s="12" t="s">
        <v>110</v>
      </c>
      <c r="D82" s="11">
        <v>8</v>
      </c>
      <c r="E82" s="37" t="s">
        <v>111</v>
      </c>
      <c r="F82" s="11">
        <v>20190600703</v>
      </c>
      <c r="G82" s="20">
        <v>76</v>
      </c>
      <c r="H82" s="14">
        <f t="shared" ref="H82:H105" si="9">G82*0.4</f>
        <v>30.4</v>
      </c>
      <c r="I82" s="14">
        <v>86</v>
      </c>
      <c r="J82" s="14">
        <f t="shared" ref="J82:J105" si="10">I82*0.6</f>
        <v>51.6</v>
      </c>
      <c r="K82" s="14">
        <f t="shared" ref="K82:K105" si="11">H82+J82</f>
        <v>82</v>
      </c>
      <c r="L82" s="10">
        <v>1</v>
      </c>
      <c r="M82" s="10"/>
    </row>
    <row r="83" s="1" customFormat="1" ht="15" customHeight="1" spans="1:13">
      <c r="A83" s="10"/>
      <c r="B83" s="11"/>
      <c r="C83" s="12"/>
      <c r="D83" s="11"/>
      <c r="E83" s="37" t="s">
        <v>112</v>
      </c>
      <c r="F83" s="11">
        <v>20190600705</v>
      </c>
      <c r="G83" s="20">
        <v>76.63</v>
      </c>
      <c r="H83" s="14">
        <f t="shared" si="9"/>
        <v>30.652</v>
      </c>
      <c r="I83" s="14">
        <v>85.4</v>
      </c>
      <c r="J83" s="14">
        <f t="shared" si="10"/>
        <v>51.24</v>
      </c>
      <c r="K83" s="14">
        <f t="shared" si="11"/>
        <v>81.892</v>
      </c>
      <c r="L83" s="10">
        <v>2</v>
      </c>
      <c r="M83" s="10"/>
    </row>
    <row r="84" s="1" customFormat="1" ht="15" customHeight="1" spans="1:13">
      <c r="A84" s="10"/>
      <c r="B84" s="11"/>
      <c r="C84" s="12"/>
      <c r="D84" s="11"/>
      <c r="E84" s="37" t="s">
        <v>113</v>
      </c>
      <c r="F84" s="11">
        <v>20190600707</v>
      </c>
      <c r="G84" s="20">
        <v>72.2</v>
      </c>
      <c r="H84" s="14">
        <f t="shared" si="9"/>
        <v>28.88</v>
      </c>
      <c r="I84" s="14">
        <v>85</v>
      </c>
      <c r="J84" s="14">
        <f t="shared" si="10"/>
        <v>51</v>
      </c>
      <c r="K84" s="14">
        <f t="shared" si="11"/>
        <v>79.88</v>
      </c>
      <c r="L84" s="10">
        <v>3</v>
      </c>
      <c r="M84" s="10"/>
    </row>
    <row r="85" s="1" customFormat="1" ht="15" customHeight="1" spans="1:13">
      <c r="A85" s="10"/>
      <c r="B85" s="11"/>
      <c r="C85" s="12"/>
      <c r="D85" s="11"/>
      <c r="E85" s="37" t="s">
        <v>114</v>
      </c>
      <c r="F85" s="11">
        <v>20190600719</v>
      </c>
      <c r="G85" s="20">
        <v>65.4</v>
      </c>
      <c r="H85" s="14">
        <f t="shared" si="9"/>
        <v>26.16</v>
      </c>
      <c r="I85" s="14">
        <v>88.6</v>
      </c>
      <c r="J85" s="14">
        <f t="shared" si="10"/>
        <v>53.16</v>
      </c>
      <c r="K85" s="14">
        <f t="shared" si="11"/>
        <v>79.32</v>
      </c>
      <c r="L85" s="10">
        <v>4</v>
      </c>
      <c r="M85" s="10"/>
    </row>
    <row r="86" s="1" customFormat="1" ht="15" customHeight="1" spans="1:13">
      <c r="A86" s="10"/>
      <c r="B86" s="11"/>
      <c r="C86" s="12"/>
      <c r="D86" s="11"/>
      <c r="E86" s="37" t="s">
        <v>115</v>
      </c>
      <c r="F86" s="11">
        <v>20190600629</v>
      </c>
      <c r="G86" s="20">
        <v>68.75</v>
      </c>
      <c r="H86" s="14">
        <f t="shared" si="9"/>
        <v>27.5</v>
      </c>
      <c r="I86" s="14">
        <v>85.6</v>
      </c>
      <c r="J86" s="14">
        <f t="shared" si="10"/>
        <v>51.36</v>
      </c>
      <c r="K86" s="14">
        <f t="shared" si="11"/>
        <v>78.86</v>
      </c>
      <c r="L86" s="10">
        <v>5</v>
      </c>
      <c r="M86" s="10"/>
    </row>
    <row r="87" s="1" customFormat="1" ht="15" customHeight="1" spans="1:13">
      <c r="A87" s="10"/>
      <c r="B87" s="11"/>
      <c r="C87" s="12"/>
      <c r="D87" s="11"/>
      <c r="E87" s="37" t="s">
        <v>116</v>
      </c>
      <c r="F87" s="11">
        <v>20190600706</v>
      </c>
      <c r="G87" s="20">
        <v>69.55</v>
      </c>
      <c r="H87" s="14">
        <f t="shared" si="9"/>
        <v>27.82</v>
      </c>
      <c r="I87" s="14">
        <v>83.6</v>
      </c>
      <c r="J87" s="14">
        <f t="shared" si="10"/>
        <v>50.16</v>
      </c>
      <c r="K87" s="14">
        <f t="shared" si="11"/>
        <v>77.98</v>
      </c>
      <c r="L87" s="10">
        <v>6</v>
      </c>
      <c r="M87" s="10"/>
    </row>
    <row r="88" s="1" customFormat="1" ht="15" customHeight="1" spans="1:13">
      <c r="A88" s="10"/>
      <c r="B88" s="11"/>
      <c r="C88" s="12"/>
      <c r="D88" s="11"/>
      <c r="E88" s="37" t="s">
        <v>117</v>
      </c>
      <c r="F88" s="11">
        <v>20190600614</v>
      </c>
      <c r="G88" s="20">
        <v>71.8</v>
      </c>
      <c r="H88" s="14">
        <f t="shared" si="9"/>
        <v>28.72</v>
      </c>
      <c r="I88" s="14">
        <v>82</v>
      </c>
      <c r="J88" s="14">
        <f t="shared" si="10"/>
        <v>49.2</v>
      </c>
      <c r="K88" s="14">
        <f t="shared" si="11"/>
        <v>77.92</v>
      </c>
      <c r="L88" s="10">
        <v>7</v>
      </c>
      <c r="M88" s="10"/>
    </row>
    <row r="89" s="1" customFormat="1" ht="15" customHeight="1" spans="1:13">
      <c r="A89" s="10"/>
      <c r="B89" s="11"/>
      <c r="C89" s="12"/>
      <c r="D89" s="11"/>
      <c r="E89" s="37" t="s">
        <v>118</v>
      </c>
      <c r="F89" s="11">
        <v>20190600713</v>
      </c>
      <c r="G89" s="20">
        <v>66.16</v>
      </c>
      <c r="H89" s="14">
        <f t="shared" si="9"/>
        <v>26.464</v>
      </c>
      <c r="I89" s="14">
        <v>84.6</v>
      </c>
      <c r="J89" s="14">
        <f t="shared" si="10"/>
        <v>50.76</v>
      </c>
      <c r="K89" s="14">
        <f t="shared" si="11"/>
        <v>77.224</v>
      </c>
      <c r="L89" s="10">
        <v>8</v>
      </c>
      <c r="M89" s="10"/>
    </row>
    <row r="90" s="1" customFormat="1" ht="15" customHeight="1" spans="1:13">
      <c r="A90" s="10"/>
      <c r="B90" s="23"/>
      <c r="C90" s="26"/>
      <c r="D90" s="23"/>
      <c r="E90" s="22"/>
      <c r="F90" s="23"/>
      <c r="G90" s="24"/>
      <c r="H90" s="25"/>
      <c r="I90" s="25"/>
      <c r="J90" s="25"/>
      <c r="K90" s="25"/>
      <c r="L90" s="21"/>
      <c r="M90" s="21"/>
    </row>
    <row r="91" s="1" customFormat="1" ht="15" customHeight="1" spans="1:13">
      <c r="A91" s="10"/>
      <c r="B91" s="10" t="s">
        <v>119</v>
      </c>
      <c r="C91" s="10" t="s">
        <v>120</v>
      </c>
      <c r="D91" s="10">
        <v>6</v>
      </c>
      <c r="E91" s="36" t="s">
        <v>121</v>
      </c>
      <c r="F91" s="10">
        <v>20190601303</v>
      </c>
      <c r="G91" s="14">
        <v>68.24</v>
      </c>
      <c r="H91" s="14">
        <f t="shared" ref="H91:H107" si="12">G91*0.4</f>
        <v>27.296</v>
      </c>
      <c r="I91" s="14">
        <v>85.8</v>
      </c>
      <c r="J91" s="14">
        <f t="shared" ref="J91:J107" si="13">I91*0.6</f>
        <v>51.48</v>
      </c>
      <c r="K91" s="14">
        <f t="shared" ref="K91:K107" si="14">H91+J91</f>
        <v>78.776</v>
      </c>
      <c r="L91" s="10">
        <v>1</v>
      </c>
      <c r="M91" s="10"/>
    </row>
    <row r="92" s="1" customFormat="1" ht="15" customHeight="1" spans="1:13">
      <c r="A92" s="10"/>
      <c r="B92" s="10"/>
      <c r="C92" s="10"/>
      <c r="D92" s="10"/>
      <c r="E92" s="36" t="s">
        <v>122</v>
      </c>
      <c r="F92" s="10">
        <v>20190601314</v>
      </c>
      <c r="G92" s="14">
        <v>71.46</v>
      </c>
      <c r="H92" s="14">
        <f t="shared" si="12"/>
        <v>28.584</v>
      </c>
      <c r="I92" s="14">
        <v>81.6</v>
      </c>
      <c r="J92" s="14">
        <f t="shared" si="13"/>
        <v>48.96</v>
      </c>
      <c r="K92" s="14">
        <f t="shared" si="14"/>
        <v>77.544</v>
      </c>
      <c r="L92" s="10">
        <v>2</v>
      </c>
      <c r="M92" s="10"/>
    </row>
    <row r="93" s="1" customFormat="1" ht="15" customHeight="1" spans="1:13">
      <c r="A93" s="10"/>
      <c r="B93" s="10"/>
      <c r="C93" s="10"/>
      <c r="D93" s="10"/>
      <c r="E93" s="36" t="s">
        <v>123</v>
      </c>
      <c r="F93" s="10">
        <v>20190601302</v>
      </c>
      <c r="G93" s="14">
        <v>69.88</v>
      </c>
      <c r="H93" s="14">
        <f t="shared" si="12"/>
        <v>27.952</v>
      </c>
      <c r="I93" s="14">
        <v>82.2</v>
      </c>
      <c r="J93" s="14">
        <f t="shared" si="13"/>
        <v>49.32</v>
      </c>
      <c r="K93" s="14">
        <f t="shared" si="14"/>
        <v>77.272</v>
      </c>
      <c r="L93" s="10">
        <v>3</v>
      </c>
      <c r="M93" s="10"/>
    </row>
    <row r="94" s="1" customFormat="1" ht="15" customHeight="1" spans="1:13">
      <c r="A94" s="10"/>
      <c r="B94" s="10"/>
      <c r="C94" s="10"/>
      <c r="D94" s="10"/>
      <c r="E94" s="36" t="s">
        <v>124</v>
      </c>
      <c r="F94" s="10">
        <v>20190601301</v>
      </c>
      <c r="G94" s="14">
        <v>67.68</v>
      </c>
      <c r="H94" s="14">
        <f t="shared" si="12"/>
        <v>27.072</v>
      </c>
      <c r="I94" s="14">
        <v>83.2</v>
      </c>
      <c r="J94" s="14">
        <f t="shared" si="13"/>
        <v>49.92</v>
      </c>
      <c r="K94" s="14">
        <f t="shared" si="14"/>
        <v>76.992</v>
      </c>
      <c r="L94" s="10">
        <v>4</v>
      </c>
      <c r="M94" s="10"/>
    </row>
    <row r="95" s="1" customFormat="1" ht="15" customHeight="1" spans="1:13">
      <c r="A95" s="10"/>
      <c r="B95" s="10"/>
      <c r="C95" s="10"/>
      <c r="D95" s="10"/>
      <c r="E95" s="36" t="s">
        <v>125</v>
      </c>
      <c r="F95" s="10">
        <v>20190601320</v>
      </c>
      <c r="G95" s="14">
        <v>68.32</v>
      </c>
      <c r="H95" s="14">
        <f t="shared" si="12"/>
        <v>27.328</v>
      </c>
      <c r="I95" s="14">
        <v>80.6</v>
      </c>
      <c r="J95" s="14">
        <f t="shared" si="13"/>
        <v>48.36</v>
      </c>
      <c r="K95" s="14">
        <f t="shared" si="14"/>
        <v>75.688</v>
      </c>
      <c r="L95" s="10">
        <v>5</v>
      </c>
      <c r="M95" s="10"/>
    </row>
    <row r="96" s="1" customFormat="1" ht="15" customHeight="1" spans="1:13">
      <c r="A96" s="10"/>
      <c r="B96" s="10"/>
      <c r="C96" s="10"/>
      <c r="D96" s="10"/>
      <c r="E96" s="36" t="s">
        <v>126</v>
      </c>
      <c r="F96" s="10">
        <v>20190601305</v>
      </c>
      <c r="G96" s="14">
        <v>64.42</v>
      </c>
      <c r="H96" s="14">
        <f t="shared" si="12"/>
        <v>25.768</v>
      </c>
      <c r="I96" s="14">
        <v>82.6</v>
      </c>
      <c r="J96" s="14">
        <f t="shared" si="13"/>
        <v>49.56</v>
      </c>
      <c r="K96" s="14">
        <f t="shared" si="14"/>
        <v>75.328</v>
      </c>
      <c r="L96" s="10">
        <v>6</v>
      </c>
      <c r="M96" s="10"/>
    </row>
    <row r="97" s="1" customFormat="1" ht="15" customHeight="1" spans="1:13">
      <c r="A97" s="10"/>
      <c r="B97" s="21"/>
      <c r="C97" s="21"/>
      <c r="D97" s="21"/>
      <c r="E97" s="27"/>
      <c r="F97" s="21"/>
      <c r="G97" s="25"/>
      <c r="H97" s="25"/>
      <c r="I97" s="25"/>
      <c r="J97" s="25"/>
      <c r="K97" s="25"/>
      <c r="L97" s="21"/>
      <c r="M97" s="21"/>
    </row>
    <row r="98" s="1" customFormat="1" ht="15" customHeight="1" spans="1:13">
      <c r="A98" s="10"/>
      <c r="B98" s="11" t="s">
        <v>119</v>
      </c>
      <c r="C98" s="12" t="s">
        <v>127</v>
      </c>
      <c r="D98" s="11" t="s">
        <v>128</v>
      </c>
      <c r="E98" s="36" t="s">
        <v>129</v>
      </c>
      <c r="F98" s="10">
        <v>20190601325</v>
      </c>
      <c r="G98" s="14">
        <v>75.48</v>
      </c>
      <c r="H98" s="14">
        <f>G98*0.4</f>
        <v>30.192</v>
      </c>
      <c r="I98" s="14">
        <v>83.2</v>
      </c>
      <c r="J98" s="14">
        <f>I98*0.6</f>
        <v>49.92</v>
      </c>
      <c r="K98" s="14">
        <f>H98+J98</f>
        <v>80.112</v>
      </c>
      <c r="L98" s="10">
        <v>1</v>
      </c>
      <c r="M98" s="10"/>
    </row>
    <row r="99" s="1" customFormat="1" ht="15" customHeight="1" spans="1:13">
      <c r="A99" s="10"/>
      <c r="B99" s="11"/>
      <c r="C99" s="12"/>
      <c r="D99" s="11"/>
      <c r="E99" s="36" t="s">
        <v>130</v>
      </c>
      <c r="F99" s="10">
        <v>20190601327</v>
      </c>
      <c r="G99" s="14">
        <v>66.28</v>
      </c>
      <c r="H99" s="14">
        <f>G99*0.4</f>
        <v>26.512</v>
      </c>
      <c r="I99" s="14">
        <v>76.6</v>
      </c>
      <c r="J99" s="14">
        <f>I99*0.6</f>
        <v>45.96</v>
      </c>
      <c r="K99" s="14">
        <f>H99+J99</f>
        <v>72.472</v>
      </c>
      <c r="L99" s="10">
        <v>2</v>
      </c>
      <c r="M99" s="10"/>
    </row>
    <row r="100" s="1" customFormat="1" ht="15" customHeight="1" spans="1:13">
      <c r="A100" s="10"/>
      <c r="B100" s="23"/>
      <c r="C100" s="26"/>
      <c r="D100" s="23"/>
      <c r="E100" s="27"/>
      <c r="F100" s="21"/>
      <c r="G100" s="25"/>
      <c r="H100" s="25"/>
      <c r="I100" s="25"/>
      <c r="J100" s="25"/>
      <c r="K100" s="25"/>
      <c r="L100" s="21"/>
      <c r="M100" s="21"/>
    </row>
    <row r="101" s="1" customFormat="1" ht="15" customHeight="1" spans="1:13">
      <c r="A101" s="10"/>
      <c r="B101" s="11" t="s">
        <v>131</v>
      </c>
      <c r="C101" s="12" t="s">
        <v>132</v>
      </c>
      <c r="D101" s="10">
        <v>2</v>
      </c>
      <c r="E101" s="36" t="s">
        <v>133</v>
      </c>
      <c r="F101" s="10">
        <v>20190604610</v>
      </c>
      <c r="G101" s="14">
        <v>72.79</v>
      </c>
      <c r="H101" s="14">
        <f>G101*0.4</f>
        <v>29.116</v>
      </c>
      <c r="I101" s="14">
        <v>84.6</v>
      </c>
      <c r="J101" s="14">
        <f>I101*0.6</f>
        <v>50.76</v>
      </c>
      <c r="K101" s="14">
        <f>H101+J101</f>
        <v>79.876</v>
      </c>
      <c r="L101" s="10">
        <v>1</v>
      </c>
      <c r="M101" s="10"/>
    </row>
    <row r="102" s="1" customFormat="1" ht="15" customHeight="1" spans="1:13">
      <c r="A102" s="10"/>
      <c r="B102" s="11"/>
      <c r="C102" s="12"/>
      <c r="D102" s="10"/>
      <c r="E102" s="36" t="s">
        <v>134</v>
      </c>
      <c r="F102" s="10">
        <v>20190604609</v>
      </c>
      <c r="G102" s="14">
        <v>71.9</v>
      </c>
      <c r="H102" s="14">
        <f>G102*0.4</f>
        <v>28.76</v>
      </c>
      <c r="I102" s="14">
        <v>83.8</v>
      </c>
      <c r="J102" s="14">
        <f>I102*0.6</f>
        <v>50.28</v>
      </c>
      <c r="K102" s="14">
        <f>H102+J102</f>
        <v>79.04</v>
      </c>
      <c r="L102" s="10">
        <v>2</v>
      </c>
      <c r="M102" s="10"/>
    </row>
    <row r="103" s="1" customFormat="1" ht="15" customHeight="1" spans="1:13">
      <c r="A103" s="10"/>
      <c r="B103" s="23"/>
      <c r="C103" s="26"/>
      <c r="D103" s="21"/>
      <c r="E103" s="27"/>
      <c r="F103" s="21"/>
      <c r="G103" s="25"/>
      <c r="H103" s="25"/>
      <c r="I103" s="25"/>
      <c r="J103" s="25"/>
      <c r="K103" s="25"/>
      <c r="L103" s="21"/>
      <c r="M103" s="21"/>
    </row>
    <row r="104" s="1" customFormat="1" ht="15" customHeight="1" spans="1:13">
      <c r="A104" s="10"/>
      <c r="B104" s="10" t="s">
        <v>135</v>
      </c>
      <c r="C104" s="10" t="s">
        <v>136</v>
      </c>
      <c r="D104" s="10">
        <v>2</v>
      </c>
      <c r="E104" s="36" t="s">
        <v>137</v>
      </c>
      <c r="F104" s="10">
        <v>20190602406</v>
      </c>
      <c r="G104" s="14">
        <v>72.66</v>
      </c>
      <c r="H104" s="14">
        <f>G104*0.4</f>
        <v>29.064</v>
      </c>
      <c r="I104" s="14">
        <v>80.8</v>
      </c>
      <c r="J104" s="14">
        <f>I104*0.6</f>
        <v>48.48</v>
      </c>
      <c r="K104" s="14">
        <f>H104+J104</f>
        <v>77.544</v>
      </c>
      <c r="L104" s="10">
        <v>1</v>
      </c>
      <c r="M104" s="10"/>
    </row>
    <row r="105" s="1" customFormat="1" ht="15" customHeight="1" spans="1:13">
      <c r="A105" s="10"/>
      <c r="B105" s="10"/>
      <c r="C105" s="10"/>
      <c r="D105" s="10"/>
      <c r="E105" s="36" t="s">
        <v>138</v>
      </c>
      <c r="F105" s="10">
        <v>20190602410</v>
      </c>
      <c r="G105" s="14">
        <v>65.46</v>
      </c>
      <c r="H105" s="14">
        <f>G105*0.4</f>
        <v>26.184</v>
      </c>
      <c r="I105" s="14">
        <v>80.2</v>
      </c>
      <c r="J105" s="14">
        <f>I105*0.6</f>
        <v>48.12</v>
      </c>
      <c r="K105" s="14">
        <f>H105+J105</f>
        <v>74.304</v>
      </c>
      <c r="L105" s="10">
        <v>2</v>
      </c>
      <c r="M105" s="10"/>
    </row>
    <row r="106" s="1" customFormat="1" ht="15" customHeight="1" spans="1:13">
      <c r="A106" s="10"/>
      <c r="B106" s="21"/>
      <c r="C106" s="21"/>
      <c r="D106" s="21"/>
      <c r="E106" s="27"/>
      <c r="F106" s="21"/>
      <c r="G106" s="25"/>
      <c r="H106" s="25"/>
      <c r="I106" s="25"/>
      <c r="J106" s="25"/>
      <c r="K106" s="25"/>
      <c r="L106" s="21"/>
      <c r="M106" s="21"/>
    </row>
    <row r="107" s="1" customFormat="1" ht="15" customHeight="1" spans="1:13">
      <c r="A107" s="10"/>
      <c r="B107" s="12" t="s">
        <v>139</v>
      </c>
      <c r="C107" s="12" t="s">
        <v>140</v>
      </c>
      <c r="D107" s="11">
        <v>3</v>
      </c>
      <c r="E107" s="37" t="s">
        <v>141</v>
      </c>
      <c r="F107" s="11">
        <v>20190603328</v>
      </c>
      <c r="G107" s="20">
        <v>69.6</v>
      </c>
      <c r="H107" s="14">
        <f>G107*0.4</f>
        <v>27.84</v>
      </c>
      <c r="I107" s="14">
        <v>85</v>
      </c>
      <c r="J107" s="14">
        <f>I107*0.6</f>
        <v>51</v>
      </c>
      <c r="K107" s="14">
        <f>H107+J107</f>
        <v>78.84</v>
      </c>
      <c r="L107" s="10">
        <v>1</v>
      </c>
      <c r="M107" s="10"/>
    </row>
    <row r="108" s="1" customFormat="1" ht="15" customHeight="1" spans="1:13">
      <c r="A108" s="10"/>
      <c r="B108" s="12"/>
      <c r="C108" s="12"/>
      <c r="D108" s="11"/>
      <c r="E108" s="37" t="s">
        <v>142</v>
      </c>
      <c r="F108" s="11">
        <v>20190603412</v>
      </c>
      <c r="G108" s="20">
        <v>73.73</v>
      </c>
      <c r="H108" s="14">
        <f>G108*0.4</f>
        <v>29.492</v>
      </c>
      <c r="I108" s="14">
        <v>82</v>
      </c>
      <c r="J108" s="14">
        <f>I108*0.6</f>
        <v>49.2</v>
      </c>
      <c r="K108" s="14">
        <f>H108+J108</f>
        <v>78.692</v>
      </c>
      <c r="L108" s="10">
        <v>2</v>
      </c>
      <c r="M108" s="10"/>
    </row>
    <row r="109" s="1" customFormat="1" ht="15" customHeight="1" spans="1:13">
      <c r="A109" s="10"/>
      <c r="B109" s="12"/>
      <c r="C109" s="12"/>
      <c r="D109" s="11"/>
      <c r="E109" s="37" t="s">
        <v>143</v>
      </c>
      <c r="F109" s="11">
        <v>20190603403</v>
      </c>
      <c r="G109" s="20">
        <v>72.77</v>
      </c>
      <c r="H109" s="14">
        <f>G109*0.4</f>
        <v>29.108</v>
      </c>
      <c r="I109" s="14">
        <v>82.2</v>
      </c>
      <c r="J109" s="14">
        <f>I109*0.6</f>
        <v>49.32</v>
      </c>
      <c r="K109" s="14">
        <f>H109+J109</f>
        <v>78.428</v>
      </c>
      <c r="L109" s="10">
        <v>3</v>
      </c>
      <c r="M109" s="10"/>
    </row>
    <row r="110" s="1" customFormat="1" ht="15" customHeight="1" spans="1:13">
      <c r="A110" s="10"/>
      <c r="B110" s="26"/>
      <c r="C110" s="26"/>
      <c r="D110" s="23"/>
      <c r="E110" s="22"/>
      <c r="F110" s="23"/>
      <c r="G110" s="24"/>
      <c r="H110" s="25"/>
      <c r="I110" s="25"/>
      <c r="J110" s="25"/>
      <c r="K110" s="25"/>
      <c r="L110" s="21"/>
      <c r="M110" s="21"/>
    </row>
    <row r="111" s="1" customFormat="1" ht="15" customHeight="1" spans="1:13">
      <c r="A111" s="10"/>
      <c r="B111" s="11" t="s">
        <v>139</v>
      </c>
      <c r="C111" s="11" t="s">
        <v>144</v>
      </c>
      <c r="D111" s="11">
        <v>2</v>
      </c>
      <c r="E111" s="37" t="s">
        <v>145</v>
      </c>
      <c r="F111" s="11">
        <v>20190603614</v>
      </c>
      <c r="G111" s="20">
        <v>70.7</v>
      </c>
      <c r="H111" s="14">
        <f>G111*0.4</f>
        <v>28.28</v>
      </c>
      <c r="I111" s="14">
        <v>84.6</v>
      </c>
      <c r="J111" s="14">
        <f>I111*0.6</f>
        <v>50.76</v>
      </c>
      <c r="K111" s="14">
        <f>H111+J111</f>
        <v>79.04</v>
      </c>
      <c r="L111" s="10">
        <v>1</v>
      </c>
      <c r="M111" s="10"/>
    </row>
    <row r="112" s="1" customFormat="1" ht="15" customHeight="1" spans="1:13">
      <c r="A112" s="10"/>
      <c r="B112" s="11"/>
      <c r="C112" s="11"/>
      <c r="D112" s="11"/>
      <c r="E112" s="37" t="s">
        <v>146</v>
      </c>
      <c r="F112" s="11">
        <v>20190603608</v>
      </c>
      <c r="G112" s="20">
        <v>67.81</v>
      </c>
      <c r="H112" s="14">
        <f>G112*0.4</f>
        <v>27.124</v>
      </c>
      <c r="I112" s="14">
        <v>83.4</v>
      </c>
      <c r="J112" s="14">
        <f>I112*0.6</f>
        <v>50.04</v>
      </c>
      <c r="K112" s="14">
        <f>H112+J112</f>
        <v>77.164</v>
      </c>
      <c r="L112" s="10">
        <v>2</v>
      </c>
      <c r="M112" s="10"/>
    </row>
    <row r="113" s="1" customFormat="1" ht="15" customHeight="1" spans="1:13">
      <c r="A113" s="10"/>
      <c r="B113" s="23"/>
      <c r="C113" s="23"/>
      <c r="D113" s="23"/>
      <c r="E113" s="22"/>
      <c r="F113" s="23"/>
      <c r="G113" s="24"/>
      <c r="H113" s="25"/>
      <c r="I113" s="25"/>
      <c r="J113" s="25"/>
      <c r="K113" s="25"/>
      <c r="L113" s="21"/>
      <c r="M113" s="21"/>
    </row>
    <row r="114" s="1" customFormat="1" ht="15" customHeight="1" spans="1:13">
      <c r="A114" s="10"/>
      <c r="B114" s="10" t="s">
        <v>147</v>
      </c>
      <c r="C114" s="10" t="s">
        <v>148</v>
      </c>
      <c r="D114" s="10">
        <v>2</v>
      </c>
      <c r="E114" s="36" t="s">
        <v>149</v>
      </c>
      <c r="F114" s="10">
        <v>20190605321</v>
      </c>
      <c r="G114" s="14">
        <v>75.25</v>
      </c>
      <c r="H114" s="14">
        <f>G114*0.4</f>
        <v>30.1</v>
      </c>
      <c r="I114" s="14">
        <v>86.58</v>
      </c>
      <c r="J114" s="14">
        <f>I114*0.6</f>
        <v>51.948</v>
      </c>
      <c r="K114" s="14">
        <f>H114+J114</f>
        <v>82.048</v>
      </c>
      <c r="L114" s="10">
        <v>1</v>
      </c>
      <c r="M114" s="10"/>
    </row>
    <row r="115" s="1" customFormat="1" ht="15" customHeight="1" spans="1:13">
      <c r="A115" s="10"/>
      <c r="B115" s="10"/>
      <c r="C115" s="10"/>
      <c r="D115" s="10"/>
      <c r="E115" s="36" t="s">
        <v>150</v>
      </c>
      <c r="F115" s="10">
        <v>20190605320</v>
      </c>
      <c r="G115" s="14">
        <v>76.25</v>
      </c>
      <c r="H115" s="14">
        <f>G115*0.4</f>
        <v>30.5</v>
      </c>
      <c r="I115" s="14">
        <v>85.9</v>
      </c>
      <c r="J115" s="14">
        <f>I115*0.6</f>
        <v>51.54</v>
      </c>
      <c r="K115" s="14">
        <f>H115+J115</f>
        <v>82.04</v>
      </c>
      <c r="L115" s="10">
        <v>2</v>
      </c>
      <c r="M115" s="10"/>
    </row>
    <row r="116" s="1" customFormat="1" ht="15" customHeight="1" spans="1:13">
      <c r="A116" s="10"/>
      <c r="B116" s="21"/>
      <c r="C116" s="21"/>
      <c r="D116" s="21"/>
      <c r="E116" s="27"/>
      <c r="F116" s="21"/>
      <c r="G116" s="25"/>
      <c r="H116" s="25"/>
      <c r="I116" s="25"/>
      <c r="J116" s="25"/>
      <c r="K116" s="25"/>
      <c r="L116" s="21"/>
      <c r="M116" s="21"/>
    </row>
    <row r="117" s="1" customFormat="1" ht="15" customHeight="1" spans="1:13">
      <c r="A117" s="10"/>
      <c r="B117" s="11" t="s">
        <v>147</v>
      </c>
      <c r="C117" s="12" t="s">
        <v>151</v>
      </c>
      <c r="D117" s="10">
        <v>2</v>
      </c>
      <c r="E117" s="36" t="s">
        <v>152</v>
      </c>
      <c r="F117" s="10">
        <v>20190605502</v>
      </c>
      <c r="G117" s="14">
        <v>81.28</v>
      </c>
      <c r="H117" s="14">
        <f>G117*0.4</f>
        <v>32.512</v>
      </c>
      <c r="I117" s="14">
        <v>87.8</v>
      </c>
      <c r="J117" s="14">
        <f>I117*0.6</f>
        <v>52.68</v>
      </c>
      <c r="K117" s="14">
        <f>H117+J117</f>
        <v>85.192</v>
      </c>
      <c r="L117" s="10">
        <v>1</v>
      </c>
      <c r="M117" s="10"/>
    </row>
    <row r="118" s="1" customFormat="1" ht="15" customHeight="1" spans="1:13">
      <c r="A118" s="10"/>
      <c r="B118" s="11"/>
      <c r="C118" s="12"/>
      <c r="D118" s="10"/>
      <c r="E118" s="36" t="s">
        <v>153</v>
      </c>
      <c r="F118" s="10">
        <v>20190605611</v>
      </c>
      <c r="G118" s="14">
        <v>81.43</v>
      </c>
      <c r="H118" s="14">
        <f>G118*0.4</f>
        <v>32.572</v>
      </c>
      <c r="I118" s="14">
        <v>86.2</v>
      </c>
      <c r="J118" s="14">
        <f>I118*0.6</f>
        <v>51.72</v>
      </c>
      <c r="K118" s="14">
        <f>H118+J118</f>
        <v>84.292</v>
      </c>
      <c r="L118" s="10">
        <v>2</v>
      </c>
      <c r="M118" s="10"/>
    </row>
    <row r="119" s="1" customFormat="1" ht="15" customHeight="1" spans="1:13">
      <c r="A119" s="10"/>
      <c r="B119" s="23"/>
      <c r="C119" s="26"/>
      <c r="D119" s="21"/>
      <c r="E119" s="27"/>
      <c r="F119" s="21"/>
      <c r="G119" s="25"/>
      <c r="H119" s="25"/>
      <c r="I119" s="25"/>
      <c r="J119" s="25"/>
      <c r="K119" s="25"/>
      <c r="L119" s="21"/>
      <c r="M119" s="21"/>
    </row>
    <row r="120" s="1" customFormat="1" ht="15" customHeight="1" spans="1:13">
      <c r="A120" s="10"/>
      <c r="B120" s="11" t="s">
        <v>154</v>
      </c>
      <c r="C120" s="12" t="s">
        <v>155</v>
      </c>
      <c r="D120" s="10">
        <v>2</v>
      </c>
      <c r="E120" s="36" t="s">
        <v>156</v>
      </c>
      <c r="F120" s="10">
        <v>20190602216</v>
      </c>
      <c r="G120" s="14">
        <v>69.98</v>
      </c>
      <c r="H120" s="14">
        <f>G120*0.4</f>
        <v>27.992</v>
      </c>
      <c r="I120" s="14">
        <v>86.3</v>
      </c>
      <c r="J120" s="14">
        <f>I120*0.6</f>
        <v>51.78</v>
      </c>
      <c r="K120" s="14">
        <f>H120+J120</f>
        <v>79.772</v>
      </c>
      <c r="L120" s="10">
        <v>1</v>
      </c>
      <c r="M120" s="10"/>
    </row>
    <row r="121" s="1" customFormat="1" ht="15" customHeight="1" spans="1:13">
      <c r="A121" s="10"/>
      <c r="B121" s="11"/>
      <c r="C121" s="12"/>
      <c r="D121" s="10"/>
      <c r="E121" s="36" t="s">
        <v>157</v>
      </c>
      <c r="F121" s="10">
        <v>20190602227</v>
      </c>
      <c r="G121" s="14">
        <v>69.36</v>
      </c>
      <c r="H121" s="14">
        <f>G121*0.4</f>
        <v>27.744</v>
      </c>
      <c r="I121" s="14">
        <v>82.7</v>
      </c>
      <c r="J121" s="14">
        <f>I121*0.6</f>
        <v>49.62</v>
      </c>
      <c r="K121" s="14">
        <f>H121+J121</f>
        <v>77.364</v>
      </c>
      <c r="L121" s="10">
        <v>2</v>
      </c>
      <c r="M121" s="10"/>
    </row>
    <row r="122" s="1" customFormat="1" ht="15" customHeight="1" spans="1:13">
      <c r="A122" s="10"/>
      <c r="B122" s="23"/>
      <c r="C122" s="26"/>
      <c r="D122" s="21"/>
      <c r="E122" s="27"/>
      <c r="F122" s="21"/>
      <c r="G122" s="25"/>
      <c r="H122" s="25"/>
      <c r="I122" s="25"/>
      <c r="J122" s="25"/>
      <c r="K122" s="25"/>
      <c r="L122" s="21"/>
      <c r="M122" s="21"/>
    </row>
    <row r="123" s="1" customFormat="1" ht="15" customHeight="1" spans="1:13">
      <c r="A123" s="10"/>
      <c r="B123" s="11" t="s">
        <v>158</v>
      </c>
      <c r="C123" s="12" t="s">
        <v>159</v>
      </c>
      <c r="D123" s="10">
        <v>1</v>
      </c>
      <c r="E123" s="37" t="s">
        <v>160</v>
      </c>
      <c r="F123" s="10">
        <v>20190602522</v>
      </c>
      <c r="G123" s="14">
        <v>66.92</v>
      </c>
      <c r="H123" s="14">
        <f>G123*0.4</f>
        <v>26.768</v>
      </c>
      <c r="I123" s="14">
        <v>84.2</v>
      </c>
      <c r="J123" s="14">
        <f>I123*0.6</f>
        <v>50.52</v>
      </c>
      <c r="K123" s="14">
        <f>H123+J123</f>
        <v>77.288</v>
      </c>
      <c r="L123" s="10">
        <v>1</v>
      </c>
      <c r="M123" s="10"/>
    </row>
    <row r="124" s="1" customFormat="1" ht="15" customHeight="1" spans="1:13">
      <c r="A124" s="10"/>
      <c r="B124" s="23"/>
      <c r="C124" s="26"/>
      <c r="D124" s="21"/>
      <c r="E124" s="22"/>
      <c r="F124" s="21"/>
      <c r="G124" s="25"/>
      <c r="H124" s="25"/>
      <c r="I124" s="25"/>
      <c r="J124" s="25"/>
      <c r="K124" s="25"/>
      <c r="L124" s="21"/>
      <c r="M124" s="21"/>
    </row>
    <row r="125" s="1" customFormat="1" ht="15" customHeight="1" spans="1:13">
      <c r="A125" s="10"/>
      <c r="B125" s="10" t="s">
        <v>161</v>
      </c>
      <c r="C125" s="10" t="s">
        <v>162</v>
      </c>
      <c r="D125" s="10">
        <v>2</v>
      </c>
      <c r="E125" s="36" t="s">
        <v>163</v>
      </c>
      <c r="F125" s="10">
        <v>20190602910</v>
      </c>
      <c r="G125" s="14">
        <v>81.8</v>
      </c>
      <c r="H125" s="14">
        <f>G125*0.4</f>
        <v>32.72</v>
      </c>
      <c r="I125" s="14">
        <v>84.6</v>
      </c>
      <c r="J125" s="14">
        <f>I125*0.6</f>
        <v>50.76</v>
      </c>
      <c r="K125" s="14">
        <f>H125+J125</f>
        <v>83.48</v>
      </c>
      <c r="L125" s="10">
        <v>1</v>
      </c>
      <c r="M125" s="10"/>
    </row>
    <row r="126" s="1" customFormat="1" ht="15" customHeight="1" spans="1:13">
      <c r="A126" s="10"/>
      <c r="B126" s="10"/>
      <c r="C126" s="10"/>
      <c r="D126" s="10"/>
      <c r="E126" s="36" t="s">
        <v>164</v>
      </c>
      <c r="F126" s="10">
        <v>20190602902</v>
      </c>
      <c r="G126" s="14">
        <v>74.7</v>
      </c>
      <c r="H126" s="14">
        <f>G126*0.4</f>
        <v>29.88</v>
      </c>
      <c r="I126" s="14">
        <v>82.4</v>
      </c>
      <c r="J126" s="14">
        <f>I126*0.6</f>
        <v>49.44</v>
      </c>
      <c r="K126" s="14">
        <f>H126+J126</f>
        <v>79.32</v>
      </c>
      <c r="L126" s="10">
        <v>2</v>
      </c>
      <c r="M126" s="10"/>
    </row>
    <row r="127" s="1" customFormat="1" ht="15" customHeight="1" spans="1:13">
      <c r="A127" s="10"/>
      <c r="B127" s="21"/>
      <c r="C127" s="21"/>
      <c r="D127" s="21"/>
      <c r="E127" s="27"/>
      <c r="F127" s="21"/>
      <c r="G127" s="25"/>
      <c r="H127" s="25"/>
      <c r="I127" s="25"/>
      <c r="J127" s="25"/>
      <c r="K127" s="25"/>
      <c r="L127" s="21"/>
      <c r="M127" s="21"/>
    </row>
    <row r="128" s="1" customFormat="1" ht="15" customHeight="1" spans="1:13">
      <c r="A128" s="10"/>
      <c r="B128" s="10" t="s">
        <v>161</v>
      </c>
      <c r="C128" s="10" t="s">
        <v>165</v>
      </c>
      <c r="D128" s="10">
        <v>2</v>
      </c>
      <c r="E128" s="36" t="s">
        <v>166</v>
      </c>
      <c r="F128" s="10">
        <v>20190602911</v>
      </c>
      <c r="G128" s="14">
        <v>75.4</v>
      </c>
      <c r="H128" s="14">
        <f>G128*0.4</f>
        <v>30.16</v>
      </c>
      <c r="I128" s="14">
        <v>83</v>
      </c>
      <c r="J128" s="14">
        <f>I128*0.6</f>
        <v>49.8</v>
      </c>
      <c r="K128" s="14">
        <f>H128+J128</f>
        <v>79.96</v>
      </c>
      <c r="L128" s="10">
        <v>1</v>
      </c>
      <c r="M128" s="10"/>
    </row>
    <row r="129" s="1" customFormat="1" ht="15" customHeight="1" spans="1:13">
      <c r="A129" s="10"/>
      <c r="B129" s="10"/>
      <c r="C129" s="10"/>
      <c r="D129" s="10"/>
      <c r="E129" s="36" t="s">
        <v>167</v>
      </c>
      <c r="F129" s="10">
        <v>20190602918</v>
      </c>
      <c r="G129" s="14">
        <v>78.62</v>
      </c>
      <c r="H129" s="14">
        <f>G129*0.4</f>
        <v>31.448</v>
      </c>
      <c r="I129" s="14">
        <v>77.2</v>
      </c>
      <c r="J129" s="14">
        <f>I129*0.6</f>
        <v>46.32</v>
      </c>
      <c r="K129" s="14">
        <f>H129+J129</f>
        <v>77.768</v>
      </c>
      <c r="L129" s="10">
        <v>2</v>
      </c>
      <c r="M129" s="10"/>
    </row>
    <row r="130" s="1" customFormat="1" ht="15" customHeight="1" spans="1:13">
      <c r="A130" s="10"/>
      <c r="B130" s="21"/>
      <c r="C130" s="21"/>
      <c r="D130" s="21"/>
      <c r="E130" s="21"/>
      <c r="F130" s="21"/>
      <c r="G130" s="25"/>
      <c r="H130" s="25"/>
      <c r="I130" s="25"/>
      <c r="J130" s="25"/>
      <c r="K130" s="25"/>
      <c r="L130" s="21"/>
      <c r="M130" s="21"/>
    </row>
    <row r="131" s="1" customFormat="1" ht="15" customHeight="1" spans="1:13">
      <c r="A131" s="10" t="s">
        <v>168</v>
      </c>
      <c r="B131" s="10" t="s">
        <v>93</v>
      </c>
      <c r="C131" s="10" t="s">
        <v>169</v>
      </c>
      <c r="D131" s="10">
        <v>8</v>
      </c>
      <c r="E131" s="36" t="s">
        <v>170</v>
      </c>
      <c r="F131" s="10">
        <v>20190600913</v>
      </c>
      <c r="G131" s="14">
        <v>76.09</v>
      </c>
      <c r="H131" s="14">
        <f t="shared" ref="H131:H154" si="15">G131*0.4</f>
        <v>30.436</v>
      </c>
      <c r="I131" s="14">
        <v>83.6</v>
      </c>
      <c r="J131" s="14">
        <f t="shared" ref="J131:J154" si="16">I131*0.6</f>
        <v>50.16</v>
      </c>
      <c r="K131" s="14">
        <f t="shared" ref="K131:K154" si="17">H131+J131</f>
        <v>80.596</v>
      </c>
      <c r="L131" s="10">
        <v>1</v>
      </c>
      <c r="M131" s="10"/>
    </row>
    <row r="132" s="1" customFormat="1" ht="15" customHeight="1" spans="1:13">
      <c r="A132" s="10"/>
      <c r="B132" s="10"/>
      <c r="C132" s="10"/>
      <c r="D132" s="10"/>
      <c r="E132" s="36" t="s">
        <v>171</v>
      </c>
      <c r="F132" s="10">
        <v>20190600813</v>
      </c>
      <c r="G132" s="14">
        <v>73.62</v>
      </c>
      <c r="H132" s="14">
        <f t="shared" si="15"/>
        <v>29.448</v>
      </c>
      <c r="I132" s="14">
        <v>85.2</v>
      </c>
      <c r="J132" s="14">
        <f t="shared" si="16"/>
        <v>51.12</v>
      </c>
      <c r="K132" s="14">
        <f t="shared" si="17"/>
        <v>80.568</v>
      </c>
      <c r="L132" s="10">
        <v>2</v>
      </c>
      <c r="M132" s="10"/>
    </row>
    <row r="133" s="1" customFormat="1" ht="15" customHeight="1" spans="1:13">
      <c r="A133" s="10"/>
      <c r="B133" s="10"/>
      <c r="C133" s="10"/>
      <c r="D133" s="10"/>
      <c r="E133" s="36" t="s">
        <v>172</v>
      </c>
      <c r="F133" s="10">
        <v>20190600922</v>
      </c>
      <c r="G133" s="14">
        <v>75.08</v>
      </c>
      <c r="H133" s="14">
        <f t="shared" si="15"/>
        <v>30.032</v>
      </c>
      <c r="I133" s="14">
        <v>81.6</v>
      </c>
      <c r="J133" s="14">
        <f t="shared" si="16"/>
        <v>48.96</v>
      </c>
      <c r="K133" s="14">
        <f t="shared" si="17"/>
        <v>78.992</v>
      </c>
      <c r="L133" s="10">
        <v>3</v>
      </c>
      <c r="M133" s="10"/>
    </row>
    <row r="134" s="1" customFormat="1" ht="15" customHeight="1" spans="1:13">
      <c r="A134" s="10"/>
      <c r="B134" s="10"/>
      <c r="C134" s="10"/>
      <c r="D134" s="10"/>
      <c r="E134" s="36" t="s">
        <v>173</v>
      </c>
      <c r="F134" s="10">
        <v>20190600812</v>
      </c>
      <c r="G134" s="14">
        <v>74.41</v>
      </c>
      <c r="H134" s="14">
        <f t="shared" si="15"/>
        <v>29.764</v>
      </c>
      <c r="I134" s="14">
        <v>81.2</v>
      </c>
      <c r="J134" s="14">
        <f t="shared" si="16"/>
        <v>48.72</v>
      </c>
      <c r="K134" s="14">
        <f t="shared" si="17"/>
        <v>78.484</v>
      </c>
      <c r="L134" s="10">
        <v>4</v>
      </c>
      <c r="M134" s="10"/>
    </row>
    <row r="135" s="1" customFormat="1" ht="15" customHeight="1" spans="1:13">
      <c r="A135" s="10"/>
      <c r="B135" s="10"/>
      <c r="C135" s="10"/>
      <c r="D135" s="10"/>
      <c r="E135" s="36" t="s">
        <v>174</v>
      </c>
      <c r="F135" s="10">
        <v>20190601014</v>
      </c>
      <c r="G135" s="14">
        <v>71.24</v>
      </c>
      <c r="H135" s="14">
        <f t="shared" si="15"/>
        <v>28.496</v>
      </c>
      <c r="I135" s="14">
        <v>81.4</v>
      </c>
      <c r="J135" s="14">
        <f t="shared" si="16"/>
        <v>48.84</v>
      </c>
      <c r="K135" s="14">
        <f t="shared" si="17"/>
        <v>77.336</v>
      </c>
      <c r="L135" s="10">
        <v>5</v>
      </c>
      <c r="M135" s="10"/>
    </row>
    <row r="136" s="1" customFormat="1" ht="15" customHeight="1" spans="1:13">
      <c r="A136" s="10"/>
      <c r="B136" s="10"/>
      <c r="C136" s="10"/>
      <c r="D136" s="10"/>
      <c r="E136" s="36" t="s">
        <v>175</v>
      </c>
      <c r="F136" s="10">
        <v>20190600828</v>
      </c>
      <c r="G136" s="14">
        <v>72.25</v>
      </c>
      <c r="H136" s="14">
        <f t="shared" si="15"/>
        <v>28.9</v>
      </c>
      <c r="I136" s="14">
        <v>80.2</v>
      </c>
      <c r="J136" s="14">
        <f t="shared" si="16"/>
        <v>48.12</v>
      </c>
      <c r="K136" s="14">
        <f t="shared" si="17"/>
        <v>77.02</v>
      </c>
      <c r="L136" s="10">
        <v>6</v>
      </c>
      <c r="M136" s="10"/>
    </row>
    <row r="137" s="1" customFormat="1" ht="15" customHeight="1" spans="1:13">
      <c r="A137" s="10"/>
      <c r="B137" s="10"/>
      <c r="C137" s="10"/>
      <c r="D137" s="10"/>
      <c r="E137" s="36" t="s">
        <v>176</v>
      </c>
      <c r="F137" s="10">
        <v>20190600912</v>
      </c>
      <c r="G137" s="14">
        <v>69.72</v>
      </c>
      <c r="H137" s="14">
        <f t="shared" si="15"/>
        <v>27.888</v>
      </c>
      <c r="I137" s="14">
        <v>81.4</v>
      </c>
      <c r="J137" s="14">
        <f t="shared" si="16"/>
        <v>48.84</v>
      </c>
      <c r="K137" s="14">
        <f t="shared" si="17"/>
        <v>76.728</v>
      </c>
      <c r="L137" s="10">
        <v>7</v>
      </c>
      <c r="M137" s="10"/>
    </row>
    <row r="138" s="1" customFormat="1" ht="15" customHeight="1" spans="1:13">
      <c r="A138" s="10"/>
      <c r="B138" s="10"/>
      <c r="C138" s="10"/>
      <c r="D138" s="10"/>
      <c r="E138" s="36" t="s">
        <v>177</v>
      </c>
      <c r="F138" s="10">
        <v>20190600917</v>
      </c>
      <c r="G138" s="14">
        <v>67.07</v>
      </c>
      <c r="H138" s="14">
        <f t="shared" si="15"/>
        <v>26.828</v>
      </c>
      <c r="I138" s="14">
        <v>82</v>
      </c>
      <c r="J138" s="14">
        <f t="shared" si="16"/>
        <v>49.2</v>
      </c>
      <c r="K138" s="14">
        <f t="shared" si="17"/>
        <v>76.028</v>
      </c>
      <c r="L138" s="10">
        <v>8</v>
      </c>
      <c r="M138" s="10"/>
    </row>
    <row r="139" s="1" customFormat="1" ht="15" customHeight="1" spans="1:13">
      <c r="A139" s="10"/>
      <c r="B139" s="21"/>
      <c r="C139" s="21"/>
      <c r="D139" s="21"/>
      <c r="E139" s="22"/>
      <c r="F139" s="23"/>
      <c r="G139" s="24"/>
      <c r="H139" s="25"/>
      <c r="I139" s="24"/>
      <c r="J139" s="25"/>
      <c r="K139" s="25"/>
      <c r="L139" s="21"/>
      <c r="M139" s="21"/>
    </row>
    <row r="140" s="1" customFormat="1" ht="15" customHeight="1" spans="1:13">
      <c r="A140" s="10"/>
      <c r="B140" s="10" t="s">
        <v>119</v>
      </c>
      <c r="C140" s="10" t="s">
        <v>178</v>
      </c>
      <c r="D140" s="10">
        <v>6</v>
      </c>
      <c r="E140" s="37" t="s">
        <v>179</v>
      </c>
      <c r="F140" s="11">
        <v>20190601420</v>
      </c>
      <c r="G140" s="20">
        <v>80.64</v>
      </c>
      <c r="H140" s="14">
        <f t="shared" ref="H140:H156" si="18">G140*0.4</f>
        <v>32.256</v>
      </c>
      <c r="I140" s="14">
        <v>80.8</v>
      </c>
      <c r="J140" s="14">
        <f t="shared" ref="J140:J156" si="19">I140*0.6</f>
        <v>48.48</v>
      </c>
      <c r="K140" s="14">
        <f t="shared" ref="K140:K156" si="20">H140+J140</f>
        <v>80.736</v>
      </c>
      <c r="L140" s="10">
        <v>1</v>
      </c>
      <c r="M140" s="10"/>
    </row>
    <row r="141" s="1" customFormat="1" ht="15" customHeight="1" spans="1:13">
      <c r="A141" s="10"/>
      <c r="B141" s="10"/>
      <c r="C141" s="10"/>
      <c r="D141" s="10"/>
      <c r="E141" s="36" t="s">
        <v>180</v>
      </c>
      <c r="F141" s="10">
        <v>20190601415</v>
      </c>
      <c r="G141" s="14">
        <v>73.34</v>
      </c>
      <c r="H141" s="14">
        <f t="shared" si="18"/>
        <v>29.336</v>
      </c>
      <c r="I141" s="14">
        <v>82.4</v>
      </c>
      <c r="J141" s="14">
        <f t="shared" si="19"/>
        <v>49.44</v>
      </c>
      <c r="K141" s="14">
        <f t="shared" si="20"/>
        <v>78.776</v>
      </c>
      <c r="L141" s="10">
        <v>2</v>
      </c>
      <c r="M141" s="10"/>
    </row>
    <row r="142" s="1" customFormat="1" ht="15" customHeight="1" spans="1:13">
      <c r="A142" s="10"/>
      <c r="B142" s="10"/>
      <c r="C142" s="10"/>
      <c r="D142" s="10"/>
      <c r="E142" s="36" t="s">
        <v>181</v>
      </c>
      <c r="F142" s="10">
        <v>20190601405</v>
      </c>
      <c r="G142" s="14">
        <v>68.16</v>
      </c>
      <c r="H142" s="14">
        <f t="shared" si="18"/>
        <v>27.264</v>
      </c>
      <c r="I142" s="14">
        <v>83.4</v>
      </c>
      <c r="J142" s="14">
        <f t="shared" si="19"/>
        <v>50.04</v>
      </c>
      <c r="K142" s="14">
        <f t="shared" si="20"/>
        <v>77.304</v>
      </c>
      <c r="L142" s="10">
        <v>3</v>
      </c>
      <c r="M142" s="10"/>
    </row>
    <row r="143" s="1" customFormat="1" ht="15" customHeight="1" spans="1:13">
      <c r="A143" s="10"/>
      <c r="B143" s="10"/>
      <c r="C143" s="10"/>
      <c r="D143" s="10"/>
      <c r="E143" s="36" t="s">
        <v>182</v>
      </c>
      <c r="F143" s="10">
        <v>20190601419</v>
      </c>
      <c r="G143" s="14">
        <v>69.1</v>
      </c>
      <c r="H143" s="14">
        <f t="shared" si="18"/>
        <v>27.64</v>
      </c>
      <c r="I143" s="14">
        <v>81.2</v>
      </c>
      <c r="J143" s="14">
        <f t="shared" si="19"/>
        <v>48.72</v>
      </c>
      <c r="K143" s="14">
        <f t="shared" si="20"/>
        <v>76.36</v>
      </c>
      <c r="L143" s="10">
        <v>4</v>
      </c>
      <c r="M143" s="10"/>
    </row>
    <row r="144" s="1" customFormat="1" ht="15" customHeight="1" spans="1:13">
      <c r="A144" s="10"/>
      <c r="B144" s="10"/>
      <c r="C144" s="10"/>
      <c r="D144" s="10"/>
      <c r="E144" s="36" t="s">
        <v>183</v>
      </c>
      <c r="F144" s="10">
        <v>20190601416</v>
      </c>
      <c r="G144" s="14">
        <v>73.82</v>
      </c>
      <c r="H144" s="14">
        <f t="shared" si="18"/>
        <v>29.528</v>
      </c>
      <c r="I144" s="14">
        <v>77.6</v>
      </c>
      <c r="J144" s="14">
        <f t="shared" si="19"/>
        <v>46.56</v>
      </c>
      <c r="K144" s="14">
        <f t="shared" si="20"/>
        <v>76.088</v>
      </c>
      <c r="L144" s="10">
        <v>5</v>
      </c>
      <c r="M144" s="10"/>
    </row>
    <row r="145" s="1" customFormat="1" ht="15" customHeight="1" spans="1:13">
      <c r="A145" s="10"/>
      <c r="B145" s="10"/>
      <c r="C145" s="10"/>
      <c r="D145" s="10"/>
      <c r="E145" s="36" t="s">
        <v>184</v>
      </c>
      <c r="F145" s="10">
        <v>20190601401</v>
      </c>
      <c r="G145" s="14">
        <v>67.96</v>
      </c>
      <c r="H145" s="14">
        <f t="shared" si="18"/>
        <v>27.184</v>
      </c>
      <c r="I145" s="14">
        <v>80.6</v>
      </c>
      <c r="J145" s="14">
        <f t="shared" si="19"/>
        <v>48.36</v>
      </c>
      <c r="K145" s="14">
        <f t="shared" si="20"/>
        <v>75.544</v>
      </c>
      <c r="L145" s="10">
        <v>6</v>
      </c>
      <c r="M145" s="10"/>
    </row>
    <row r="146" s="1" customFormat="1" ht="15" customHeight="1" spans="1:13">
      <c r="A146" s="10"/>
      <c r="B146" s="21"/>
      <c r="C146" s="21"/>
      <c r="D146" s="21"/>
      <c r="E146" s="22"/>
      <c r="F146" s="23"/>
      <c r="G146" s="24"/>
      <c r="H146" s="25"/>
      <c r="I146" s="25"/>
      <c r="J146" s="25"/>
      <c r="K146" s="25"/>
      <c r="L146" s="21"/>
      <c r="M146" s="21"/>
    </row>
    <row r="147" s="1" customFormat="1" ht="15" customHeight="1" spans="1:13">
      <c r="A147" s="10"/>
      <c r="B147" s="11" t="s">
        <v>119</v>
      </c>
      <c r="C147" s="12" t="s">
        <v>185</v>
      </c>
      <c r="D147" s="10">
        <v>4</v>
      </c>
      <c r="E147" s="36" t="s">
        <v>186</v>
      </c>
      <c r="F147" s="10">
        <v>20190601504</v>
      </c>
      <c r="G147" s="14">
        <v>74.24</v>
      </c>
      <c r="H147" s="14">
        <f>G147*0.4</f>
        <v>29.696</v>
      </c>
      <c r="I147" s="14">
        <v>79.6</v>
      </c>
      <c r="J147" s="14">
        <f>I147*0.6</f>
        <v>47.76</v>
      </c>
      <c r="K147" s="14">
        <f>H147+J147</f>
        <v>77.456</v>
      </c>
      <c r="L147" s="10">
        <v>1</v>
      </c>
      <c r="M147" s="10"/>
    </row>
    <row r="148" s="1" customFormat="1" ht="15" customHeight="1" spans="1:13">
      <c r="A148" s="10"/>
      <c r="B148" s="11"/>
      <c r="C148" s="12"/>
      <c r="D148" s="10"/>
      <c r="E148" s="36" t="s">
        <v>187</v>
      </c>
      <c r="F148" s="10">
        <v>20190601513</v>
      </c>
      <c r="G148" s="14">
        <v>70.46</v>
      </c>
      <c r="H148" s="14">
        <f>G148*0.4</f>
        <v>28.184</v>
      </c>
      <c r="I148" s="14">
        <v>78.4</v>
      </c>
      <c r="J148" s="14">
        <f>I148*0.6</f>
        <v>47.04</v>
      </c>
      <c r="K148" s="14">
        <f>H148+J148</f>
        <v>75.224</v>
      </c>
      <c r="L148" s="10">
        <v>2</v>
      </c>
      <c r="M148" s="10"/>
    </row>
    <row r="149" s="1" customFormat="1" ht="15" customHeight="1" spans="1:13">
      <c r="A149" s="10"/>
      <c r="B149" s="11"/>
      <c r="C149" s="12"/>
      <c r="D149" s="10"/>
      <c r="E149" s="36" t="s">
        <v>188</v>
      </c>
      <c r="F149" s="10">
        <v>20190601509</v>
      </c>
      <c r="G149" s="14">
        <v>59.72</v>
      </c>
      <c r="H149" s="14">
        <f>G149*0.4</f>
        <v>23.888</v>
      </c>
      <c r="I149" s="14">
        <v>83</v>
      </c>
      <c r="J149" s="14">
        <f>I149*0.6</f>
        <v>49.8</v>
      </c>
      <c r="K149" s="14">
        <f>H149+J149</f>
        <v>73.688</v>
      </c>
      <c r="L149" s="10">
        <v>3</v>
      </c>
      <c r="M149" s="10"/>
    </row>
    <row r="150" s="1" customFormat="1" ht="15" customHeight="1" spans="1:13">
      <c r="A150" s="10"/>
      <c r="B150" s="11"/>
      <c r="C150" s="12"/>
      <c r="D150" s="10"/>
      <c r="E150" s="36" t="s">
        <v>189</v>
      </c>
      <c r="F150" s="10">
        <v>20190601510</v>
      </c>
      <c r="G150" s="14">
        <v>53.72</v>
      </c>
      <c r="H150" s="14">
        <f>G150*0.4</f>
        <v>21.488</v>
      </c>
      <c r="I150" s="14">
        <v>76.2</v>
      </c>
      <c r="J150" s="14">
        <f>I150*0.6</f>
        <v>45.72</v>
      </c>
      <c r="K150" s="14">
        <f>H150+J150</f>
        <v>67.208</v>
      </c>
      <c r="L150" s="10">
        <v>4</v>
      </c>
      <c r="M150" s="10"/>
    </row>
    <row r="151" s="1" customFormat="1" ht="15" customHeight="1" spans="1:13">
      <c r="A151" s="10"/>
      <c r="B151" s="23"/>
      <c r="C151" s="26"/>
      <c r="D151" s="21"/>
      <c r="E151" s="27"/>
      <c r="F151" s="21"/>
      <c r="G151" s="25"/>
      <c r="H151" s="25"/>
      <c r="I151" s="25"/>
      <c r="J151" s="25"/>
      <c r="K151" s="25"/>
      <c r="L151" s="21"/>
      <c r="M151" s="21"/>
    </row>
    <row r="152" s="1" customFormat="1" ht="15" customHeight="1" spans="1:13">
      <c r="A152" s="10"/>
      <c r="B152" s="11" t="s">
        <v>131</v>
      </c>
      <c r="C152" s="12" t="s">
        <v>190</v>
      </c>
      <c r="D152" s="10">
        <v>3</v>
      </c>
      <c r="E152" s="36" t="s">
        <v>191</v>
      </c>
      <c r="F152" s="10">
        <v>20190605019</v>
      </c>
      <c r="G152" s="14">
        <v>77.79</v>
      </c>
      <c r="H152" s="14">
        <f>G152*0.4</f>
        <v>31.116</v>
      </c>
      <c r="I152" s="14">
        <v>85.2</v>
      </c>
      <c r="J152" s="14">
        <f>I152*0.6</f>
        <v>51.12</v>
      </c>
      <c r="K152" s="14">
        <f>H152+J152</f>
        <v>82.236</v>
      </c>
      <c r="L152" s="10">
        <v>1</v>
      </c>
      <c r="M152" s="10"/>
    </row>
    <row r="153" s="1" customFormat="1" ht="15" customHeight="1" spans="1:13">
      <c r="A153" s="10"/>
      <c r="B153" s="11"/>
      <c r="C153" s="12"/>
      <c r="D153" s="10"/>
      <c r="E153" s="36" t="s">
        <v>192</v>
      </c>
      <c r="F153" s="10">
        <v>20190605001</v>
      </c>
      <c r="G153" s="14">
        <v>76.66</v>
      </c>
      <c r="H153" s="14">
        <f>G153*0.4</f>
        <v>30.664</v>
      </c>
      <c r="I153" s="14">
        <v>83.8</v>
      </c>
      <c r="J153" s="14">
        <f>I153*0.6</f>
        <v>50.28</v>
      </c>
      <c r="K153" s="14">
        <f>H153+J153</f>
        <v>80.944</v>
      </c>
      <c r="L153" s="10">
        <v>2</v>
      </c>
      <c r="M153" s="10"/>
    </row>
    <row r="154" s="1" customFormat="1" ht="15" customHeight="1" spans="1:13">
      <c r="A154" s="10"/>
      <c r="B154" s="11"/>
      <c r="C154" s="12"/>
      <c r="D154" s="10"/>
      <c r="E154" s="36" t="s">
        <v>193</v>
      </c>
      <c r="F154" s="10">
        <v>20190604919</v>
      </c>
      <c r="G154" s="14">
        <v>76.5</v>
      </c>
      <c r="H154" s="14">
        <f>G154*0.4</f>
        <v>30.6</v>
      </c>
      <c r="I154" s="14">
        <v>83.2</v>
      </c>
      <c r="J154" s="14">
        <f>I154*0.6</f>
        <v>49.92</v>
      </c>
      <c r="K154" s="14">
        <f>H154+J154</f>
        <v>80.52</v>
      </c>
      <c r="L154" s="10">
        <v>3</v>
      </c>
      <c r="M154" s="10"/>
    </row>
    <row r="155" s="1" customFormat="1" ht="15" customHeight="1" spans="1:13">
      <c r="A155" s="10"/>
      <c r="B155" s="23"/>
      <c r="C155" s="26"/>
      <c r="D155" s="21"/>
      <c r="E155" s="22"/>
      <c r="F155" s="23"/>
      <c r="G155" s="24"/>
      <c r="H155" s="25"/>
      <c r="I155" s="18"/>
      <c r="J155" s="18"/>
      <c r="K155" s="25"/>
      <c r="L155" s="21"/>
      <c r="M155" s="21"/>
    </row>
    <row r="156" s="1" customFormat="1" ht="15" customHeight="1" spans="1:13">
      <c r="A156" s="10"/>
      <c r="B156" s="11" t="s">
        <v>135</v>
      </c>
      <c r="C156" s="12" t="s">
        <v>194</v>
      </c>
      <c r="D156" s="10">
        <v>4</v>
      </c>
      <c r="E156" s="37" t="s">
        <v>195</v>
      </c>
      <c r="F156" s="11">
        <v>20190602424</v>
      </c>
      <c r="G156" s="20">
        <v>75</v>
      </c>
      <c r="H156" s="14">
        <f>G156*0.4</f>
        <v>30</v>
      </c>
      <c r="I156" s="14">
        <v>86</v>
      </c>
      <c r="J156" s="20">
        <f>I156*0.6</f>
        <v>51.6</v>
      </c>
      <c r="K156" s="14">
        <f>H156+J156</f>
        <v>81.6</v>
      </c>
      <c r="L156" s="10">
        <v>1</v>
      </c>
      <c r="M156" s="10"/>
    </row>
    <row r="157" s="1" customFormat="1" ht="15" customHeight="1" spans="1:13">
      <c r="A157" s="10"/>
      <c r="B157" s="11"/>
      <c r="C157" s="12"/>
      <c r="D157" s="10"/>
      <c r="E157" s="37" t="s">
        <v>196</v>
      </c>
      <c r="F157" s="11">
        <v>20190602428</v>
      </c>
      <c r="G157" s="20">
        <v>66.64</v>
      </c>
      <c r="H157" s="14">
        <f>G157*0.4</f>
        <v>26.656</v>
      </c>
      <c r="I157" s="14">
        <v>83.6</v>
      </c>
      <c r="J157" s="20">
        <f>I157*0.6</f>
        <v>50.16</v>
      </c>
      <c r="K157" s="14">
        <f>H157+J157</f>
        <v>76.816</v>
      </c>
      <c r="L157" s="10">
        <v>2</v>
      </c>
      <c r="M157" s="10"/>
    </row>
    <row r="158" s="1" customFormat="1" ht="15" customHeight="1" spans="1:13">
      <c r="A158" s="10"/>
      <c r="B158" s="11"/>
      <c r="C158" s="12"/>
      <c r="D158" s="10"/>
      <c r="E158" s="37" t="s">
        <v>197</v>
      </c>
      <c r="F158" s="11">
        <v>20190602427</v>
      </c>
      <c r="G158" s="20">
        <v>72.86</v>
      </c>
      <c r="H158" s="14">
        <f>G158*0.4</f>
        <v>29.144</v>
      </c>
      <c r="I158" s="14">
        <v>79</v>
      </c>
      <c r="J158" s="20">
        <f>I158*0.6</f>
        <v>47.4</v>
      </c>
      <c r="K158" s="14">
        <f>H158+J158</f>
        <v>76.544</v>
      </c>
      <c r="L158" s="10">
        <v>3</v>
      </c>
      <c r="M158" s="10"/>
    </row>
    <row r="159" s="1" customFormat="1" ht="15" customHeight="1" spans="1:13">
      <c r="A159" s="10"/>
      <c r="B159" s="11"/>
      <c r="C159" s="12"/>
      <c r="D159" s="10"/>
      <c r="E159" s="37" t="s">
        <v>198</v>
      </c>
      <c r="F159" s="11">
        <v>20190602422</v>
      </c>
      <c r="G159" s="20">
        <v>57.22</v>
      </c>
      <c r="H159" s="14">
        <f>G159*0.4</f>
        <v>22.888</v>
      </c>
      <c r="I159" s="14">
        <v>82.8</v>
      </c>
      <c r="J159" s="20">
        <f>I159*0.6</f>
        <v>49.68</v>
      </c>
      <c r="K159" s="14">
        <f>H159+J159</f>
        <v>72.568</v>
      </c>
      <c r="L159" s="10">
        <v>4</v>
      </c>
      <c r="M159" s="10"/>
    </row>
    <row r="160" s="1" customFormat="1" ht="15" customHeight="1" spans="1:13">
      <c r="A160" s="10"/>
      <c r="B160" s="23"/>
      <c r="C160" s="26"/>
      <c r="D160" s="21"/>
      <c r="E160" s="22"/>
      <c r="F160" s="23"/>
      <c r="G160" s="24"/>
      <c r="H160" s="25"/>
      <c r="I160" s="25"/>
      <c r="J160" s="24"/>
      <c r="K160" s="25"/>
      <c r="L160" s="21"/>
      <c r="M160" s="21"/>
    </row>
    <row r="161" s="1" customFormat="1" ht="15" customHeight="1" spans="1:13">
      <c r="A161" s="10"/>
      <c r="B161" s="11" t="s">
        <v>139</v>
      </c>
      <c r="C161" s="10" t="s">
        <v>199</v>
      </c>
      <c r="D161" s="10">
        <v>3</v>
      </c>
      <c r="E161" s="36" t="s">
        <v>200</v>
      </c>
      <c r="F161" s="10">
        <v>20190603817</v>
      </c>
      <c r="G161" s="14">
        <v>74.98</v>
      </c>
      <c r="H161" s="14">
        <f>G161*0.4</f>
        <v>29.992</v>
      </c>
      <c r="I161" s="14">
        <v>82.8</v>
      </c>
      <c r="J161" s="20">
        <f>I161*0.6</f>
        <v>49.68</v>
      </c>
      <c r="K161" s="14">
        <f>H161+J161</f>
        <v>79.672</v>
      </c>
      <c r="L161" s="10">
        <v>1</v>
      </c>
      <c r="M161" s="10"/>
    </row>
    <row r="162" s="1" customFormat="1" ht="15" customHeight="1" spans="1:13">
      <c r="A162" s="10"/>
      <c r="B162" s="11"/>
      <c r="C162" s="10"/>
      <c r="D162" s="10"/>
      <c r="E162" s="37" t="s">
        <v>201</v>
      </c>
      <c r="F162" s="11">
        <v>20190603703</v>
      </c>
      <c r="G162" s="20">
        <v>72.01</v>
      </c>
      <c r="H162" s="14">
        <f>G162*0.4</f>
        <v>28.804</v>
      </c>
      <c r="I162" s="14">
        <v>84.4</v>
      </c>
      <c r="J162" s="20">
        <f>I162*0.6</f>
        <v>50.64</v>
      </c>
      <c r="K162" s="14">
        <f>H162+J162</f>
        <v>79.444</v>
      </c>
      <c r="L162" s="10">
        <v>2</v>
      </c>
      <c r="M162" s="10"/>
    </row>
    <row r="163" s="1" customFormat="1" ht="15" customHeight="1" spans="1:13">
      <c r="A163" s="10"/>
      <c r="B163" s="11"/>
      <c r="C163" s="10"/>
      <c r="D163" s="10"/>
      <c r="E163" s="36" t="s">
        <v>202</v>
      </c>
      <c r="F163" s="10">
        <v>20190603818</v>
      </c>
      <c r="G163" s="14">
        <v>73.99</v>
      </c>
      <c r="H163" s="14">
        <f>G163*0.4</f>
        <v>29.596</v>
      </c>
      <c r="I163" s="14">
        <v>82.2</v>
      </c>
      <c r="J163" s="20">
        <f>I163*0.6</f>
        <v>49.32</v>
      </c>
      <c r="K163" s="14">
        <f>H163+J163</f>
        <v>78.916</v>
      </c>
      <c r="L163" s="10">
        <v>3</v>
      </c>
      <c r="M163" s="10"/>
    </row>
    <row r="164" s="1" customFormat="1" ht="15" customHeight="1" spans="1:13">
      <c r="A164" s="10"/>
      <c r="B164" s="23"/>
      <c r="C164" s="21"/>
      <c r="D164" s="21"/>
      <c r="E164" s="22"/>
      <c r="F164" s="23"/>
      <c r="G164" s="24"/>
      <c r="H164" s="25"/>
      <c r="I164" s="24"/>
      <c r="J164" s="24"/>
      <c r="K164" s="25"/>
      <c r="L164" s="21"/>
      <c r="M164" s="21"/>
    </row>
    <row r="165" s="1" customFormat="1" ht="15" customHeight="1" spans="1:13">
      <c r="A165" s="10"/>
      <c r="B165" s="11" t="s">
        <v>147</v>
      </c>
      <c r="C165" s="12" t="s">
        <v>203</v>
      </c>
      <c r="D165" s="10">
        <v>1</v>
      </c>
      <c r="E165" s="37" t="s">
        <v>204</v>
      </c>
      <c r="F165" s="11">
        <v>20190605721</v>
      </c>
      <c r="G165" s="20">
        <v>74.81</v>
      </c>
      <c r="H165" s="14">
        <f>G165*0.4</f>
        <v>29.924</v>
      </c>
      <c r="I165" s="14">
        <v>88.2</v>
      </c>
      <c r="J165" s="20">
        <f>I165*0.6</f>
        <v>52.92</v>
      </c>
      <c r="K165" s="14">
        <f>H165+J165</f>
        <v>82.844</v>
      </c>
      <c r="L165" s="10">
        <v>1</v>
      </c>
      <c r="M165" s="10"/>
    </row>
    <row r="166" s="1" customFormat="1" ht="15" customHeight="1" spans="1:13">
      <c r="A166" s="10"/>
      <c r="B166" s="23"/>
      <c r="C166" s="26"/>
      <c r="D166" s="21"/>
      <c r="E166" s="22"/>
      <c r="F166" s="23"/>
      <c r="G166" s="24"/>
      <c r="H166" s="25"/>
      <c r="I166" s="25"/>
      <c r="J166" s="24"/>
      <c r="K166" s="25"/>
      <c r="L166" s="21"/>
      <c r="M166" s="21"/>
    </row>
    <row r="167" s="1" customFormat="1" ht="15" customHeight="1" spans="1:13">
      <c r="A167" s="10"/>
      <c r="B167" s="11" t="s">
        <v>154</v>
      </c>
      <c r="C167" s="10" t="s">
        <v>205</v>
      </c>
      <c r="D167" s="10">
        <v>2</v>
      </c>
      <c r="E167" s="37" t="s">
        <v>206</v>
      </c>
      <c r="F167" s="11">
        <v>20190602312</v>
      </c>
      <c r="G167" s="20">
        <v>64.51</v>
      </c>
      <c r="H167" s="14">
        <f>G167*0.4</f>
        <v>25.804</v>
      </c>
      <c r="I167" s="14">
        <v>86.9</v>
      </c>
      <c r="J167" s="20">
        <f>I167*0.6</f>
        <v>52.14</v>
      </c>
      <c r="K167" s="14">
        <f>H167+J167</f>
        <v>77.944</v>
      </c>
      <c r="L167" s="10">
        <v>1</v>
      </c>
      <c r="M167" s="10"/>
    </row>
    <row r="168" s="1" customFormat="1" ht="15" customHeight="1" spans="1:13">
      <c r="A168" s="10"/>
      <c r="B168" s="11"/>
      <c r="C168" s="10"/>
      <c r="D168" s="10"/>
      <c r="E168" s="37" t="s">
        <v>207</v>
      </c>
      <c r="F168" s="11">
        <v>20190602321</v>
      </c>
      <c r="G168" s="20">
        <v>66.63</v>
      </c>
      <c r="H168" s="14">
        <f>G168*0.4</f>
        <v>26.652</v>
      </c>
      <c r="I168" s="14">
        <v>83.2</v>
      </c>
      <c r="J168" s="20">
        <f>I168*0.6</f>
        <v>49.92</v>
      </c>
      <c r="K168" s="14">
        <f>H168+J168</f>
        <v>76.572</v>
      </c>
      <c r="L168" s="10">
        <v>2</v>
      </c>
      <c r="M168" s="10"/>
    </row>
    <row r="169" s="1" customFormat="1" ht="15" customHeight="1" spans="1:13">
      <c r="A169" s="10"/>
      <c r="B169" s="23"/>
      <c r="C169" s="21"/>
      <c r="D169" s="21"/>
      <c r="E169" s="22"/>
      <c r="F169" s="23"/>
      <c r="G169" s="24"/>
      <c r="H169" s="25"/>
      <c r="I169" s="25"/>
      <c r="J169" s="24"/>
      <c r="K169" s="25"/>
      <c r="L169" s="21"/>
      <c r="M169" s="21"/>
    </row>
    <row r="170" s="1" customFormat="1" ht="25" customHeight="1" spans="1:13">
      <c r="A170" s="10"/>
      <c r="B170" s="11" t="s">
        <v>161</v>
      </c>
      <c r="C170" s="12" t="s">
        <v>208</v>
      </c>
      <c r="D170" s="10">
        <v>1</v>
      </c>
      <c r="E170" s="36" t="s">
        <v>209</v>
      </c>
      <c r="F170" s="10">
        <v>20190602926</v>
      </c>
      <c r="G170" s="14">
        <v>81.54</v>
      </c>
      <c r="H170" s="14">
        <f>G170*0.4</f>
        <v>32.616</v>
      </c>
      <c r="I170" s="14">
        <v>86.2</v>
      </c>
      <c r="J170" s="20">
        <f>I170*0.6</f>
        <v>51.72</v>
      </c>
      <c r="K170" s="14">
        <f>H170+J170</f>
        <v>84.336</v>
      </c>
      <c r="L170" s="10">
        <v>1</v>
      </c>
      <c r="M170" s="10"/>
    </row>
    <row r="171" s="1" customFormat="1" ht="15" customHeight="1" spans="1:13">
      <c r="A171" s="10"/>
      <c r="B171" s="23"/>
      <c r="C171" s="26"/>
      <c r="D171" s="21"/>
      <c r="E171" s="27"/>
      <c r="F171" s="21"/>
      <c r="G171" s="25"/>
      <c r="H171" s="25"/>
      <c r="I171" s="25"/>
      <c r="J171" s="24"/>
      <c r="K171" s="25"/>
      <c r="L171" s="21"/>
      <c r="M171" s="21"/>
    </row>
    <row r="172" s="1" customFormat="1" ht="43" customHeight="1" spans="1:13">
      <c r="A172" s="10"/>
      <c r="B172" s="11" t="s">
        <v>210</v>
      </c>
      <c r="C172" s="12" t="s">
        <v>211</v>
      </c>
      <c r="D172" s="10">
        <v>1</v>
      </c>
      <c r="E172" s="36" t="s">
        <v>212</v>
      </c>
      <c r="F172" s="10">
        <v>20190603829</v>
      </c>
      <c r="G172" s="14">
        <v>81.84</v>
      </c>
      <c r="H172" s="14">
        <f>G172*0.4</f>
        <v>32.736</v>
      </c>
      <c r="I172" s="14">
        <v>81</v>
      </c>
      <c r="J172" s="20">
        <f>I172*0.6</f>
        <v>48.6</v>
      </c>
      <c r="K172" s="14">
        <f>H172+J172</f>
        <v>81.336</v>
      </c>
      <c r="L172" s="10">
        <v>1</v>
      </c>
      <c r="M172" s="10"/>
    </row>
    <row r="173" s="1" customFormat="1" ht="15" customHeight="1" spans="1:13">
      <c r="A173" s="10"/>
      <c r="B173" s="23"/>
      <c r="C173" s="26"/>
      <c r="D173" s="21"/>
      <c r="E173" s="27"/>
      <c r="F173" s="21"/>
      <c r="G173" s="25"/>
      <c r="H173" s="25"/>
      <c r="I173" s="25"/>
      <c r="J173" s="24"/>
      <c r="K173" s="25"/>
      <c r="L173" s="21"/>
      <c r="M173" s="21"/>
    </row>
    <row r="174" s="1" customFormat="1" ht="15" customHeight="1" spans="1:13">
      <c r="A174" s="33" t="s">
        <v>213</v>
      </c>
      <c r="B174" s="11" t="s">
        <v>214</v>
      </c>
      <c r="C174" s="12" t="s">
        <v>215</v>
      </c>
      <c r="D174" s="10">
        <v>5</v>
      </c>
      <c r="E174" s="36" t="s">
        <v>216</v>
      </c>
      <c r="F174" s="10">
        <v>20190601909</v>
      </c>
      <c r="G174" s="14">
        <v>69.3</v>
      </c>
      <c r="H174" s="14">
        <f>G174*0.4</f>
        <v>27.72</v>
      </c>
      <c r="I174" s="14">
        <v>86.5</v>
      </c>
      <c r="J174" s="20">
        <f>I174*0.6</f>
        <v>51.9</v>
      </c>
      <c r="K174" s="14">
        <f>H174+J174</f>
        <v>79.62</v>
      </c>
      <c r="L174" s="10">
        <v>1</v>
      </c>
      <c r="M174" s="10"/>
    </row>
    <row r="175" s="1" customFormat="1" ht="15" customHeight="1" spans="1:13">
      <c r="A175" s="33"/>
      <c r="B175" s="11"/>
      <c r="C175" s="12"/>
      <c r="D175" s="10"/>
      <c r="E175" s="36" t="s">
        <v>217</v>
      </c>
      <c r="F175" s="10">
        <v>20190601923</v>
      </c>
      <c r="G175" s="14">
        <v>70.54</v>
      </c>
      <c r="H175" s="14">
        <f>G175*0.4</f>
        <v>28.216</v>
      </c>
      <c r="I175" s="14">
        <v>81.1</v>
      </c>
      <c r="J175" s="20">
        <f>I175*0.6</f>
        <v>48.66</v>
      </c>
      <c r="K175" s="14">
        <f>H175+J175</f>
        <v>76.876</v>
      </c>
      <c r="L175" s="10">
        <v>2</v>
      </c>
      <c r="M175" s="10"/>
    </row>
    <row r="176" s="1" customFormat="1" ht="15" customHeight="1" spans="1:13">
      <c r="A176" s="33"/>
      <c r="B176" s="11"/>
      <c r="C176" s="12"/>
      <c r="D176" s="10"/>
      <c r="E176" s="36" t="s">
        <v>218</v>
      </c>
      <c r="F176" s="10">
        <v>20190601704</v>
      </c>
      <c r="G176" s="14">
        <v>72.22</v>
      </c>
      <c r="H176" s="14">
        <f>G176*0.4</f>
        <v>28.888</v>
      </c>
      <c r="I176" s="14">
        <v>78.6</v>
      </c>
      <c r="J176" s="20">
        <f>I176*0.6</f>
        <v>47.16</v>
      </c>
      <c r="K176" s="14">
        <f>H176+J176</f>
        <v>76.048</v>
      </c>
      <c r="L176" s="10">
        <v>3</v>
      </c>
      <c r="M176" s="10"/>
    </row>
    <row r="177" s="1" customFormat="1" ht="15" customHeight="1" spans="1:13">
      <c r="A177" s="33"/>
      <c r="B177" s="11"/>
      <c r="C177" s="12"/>
      <c r="D177" s="10"/>
      <c r="E177" s="36" t="s">
        <v>219</v>
      </c>
      <c r="F177" s="10">
        <v>20190601823</v>
      </c>
      <c r="G177" s="14">
        <v>72.36</v>
      </c>
      <c r="H177" s="14">
        <f>G177*0.4</f>
        <v>28.944</v>
      </c>
      <c r="I177" s="14">
        <v>78</v>
      </c>
      <c r="J177" s="20">
        <f>I177*0.6</f>
        <v>46.8</v>
      </c>
      <c r="K177" s="14">
        <f>H177+J177</f>
        <v>75.744</v>
      </c>
      <c r="L177" s="10">
        <v>4</v>
      </c>
      <c r="M177" s="10"/>
    </row>
    <row r="178" s="1" customFormat="1" ht="15" customHeight="1" spans="1:13">
      <c r="A178" s="33"/>
      <c r="B178" s="11"/>
      <c r="C178" s="12"/>
      <c r="D178" s="10"/>
      <c r="E178" s="36" t="s">
        <v>220</v>
      </c>
      <c r="F178" s="10">
        <v>20190601914</v>
      </c>
      <c r="G178" s="14">
        <v>74.1</v>
      </c>
      <c r="H178" s="14">
        <f>G178*0.4</f>
        <v>29.64</v>
      </c>
      <c r="I178" s="14">
        <v>76.2</v>
      </c>
      <c r="J178" s="20">
        <f>I178*0.6</f>
        <v>45.72</v>
      </c>
      <c r="K178" s="14">
        <f>H178+J178</f>
        <v>75.36</v>
      </c>
      <c r="L178" s="10">
        <v>5</v>
      </c>
      <c r="M178" s="10"/>
    </row>
    <row r="179" s="1" customFormat="1" ht="15" customHeight="1" spans="1:13">
      <c r="A179" s="10"/>
      <c r="B179" s="21"/>
      <c r="C179" s="21"/>
      <c r="D179" s="21"/>
      <c r="E179" s="21"/>
      <c r="F179" s="21"/>
      <c r="G179" s="25"/>
      <c r="H179" s="25"/>
      <c r="I179" s="25"/>
      <c r="J179" s="24"/>
      <c r="K179" s="25"/>
      <c r="L179" s="21"/>
      <c r="M179" s="21"/>
    </row>
    <row r="180" s="1" customFormat="1" ht="30" customHeight="1" spans="1:13">
      <c r="A180" s="10" t="s">
        <v>221</v>
      </c>
      <c r="B180" s="10" t="s">
        <v>222</v>
      </c>
      <c r="C180" s="34" t="s">
        <v>223</v>
      </c>
      <c r="D180" s="10">
        <v>1</v>
      </c>
      <c r="E180" s="36" t="s">
        <v>224</v>
      </c>
      <c r="F180" s="10">
        <v>20190602004</v>
      </c>
      <c r="G180" s="14">
        <v>77.79</v>
      </c>
      <c r="H180" s="14">
        <f>G180*0.4</f>
        <v>31.116</v>
      </c>
      <c r="I180" s="14">
        <v>81.8</v>
      </c>
      <c r="J180" s="20">
        <f>I180*0.6</f>
        <v>49.08</v>
      </c>
      <c r="K180" s="14">
        <f>H180+J180</f>
        <v>80.196</v>
      </c>
      <c r="L180" s="10">
        <v>1</v>
      </c>
      <c r="M180" s="10"/>
    </row>
    <row r="181" s="1" customFormat="1" ht="15" customHeight="1" spans="1:13">
      <c r="A181" s="10"/>
      <c r="B181" s="21"/>
      <c r="C181" s="35"/>
      <c r="D181" s="21"/>
      <c r="E181" s="27"/>
      <c r="F181" s="21"/>
      <c r="G181" s="25"/>
      <c r="H181" s="25"/>
      <c r="I181" s="25"/>
      <c r="J181" s="24"/>
      <c r="K181" s="25"/>
      <c r="L181" s="21"/>
      <c r="M181" s="21"/>
    </row>
    <row r="182" s="1" customFormat="1" ht="15" customHeight="1" spans="1:13">
      <c r="A182" s="10"/>
      <c r="B182" s="10" t="s">
        <v>225</v>
      </c>
      <c r="C182" s="34" t="s">
        <v>226</v>
      </c>
      <c r="D182" s="10">
        <v>1</v>
      </c>
      <c r="E182" s="36" t="s">
        <v>227</v>
      </c>
      <c r="F182" s="10">
        <v>20190605729</v>
      </c>
      <c r="G182" s="14">
        <v>75.46</v>
      </c>
      <c r="H182" s="14">
        <f>G182*0.4</f>
        <v>30.184</v>
      </c>
      <c r="I182" s="14">
        <v>86.36</v>
      </c>
      <c r="J182" s="20">
        <f>I182*0.6</f>
        <v>51.816</v>
      </c>
      <c r="K182" s="14">
        <f>H182+J182</f>
        <v>82</v>
      </c>
      <c r="L182" s="10">
        <v>1</v>
      </c>
      <c r="M182" s="10"/>
    </row>
  </sheetData>
  <autoFilter ref="A3:M182">
    <extLst/>
  </autoFilter>
  <sortState ref="E365:M373">
    <sortCondition ref="K365:K373" descending="1"/>
  </sortState>
  <mergeCells count="115">
    <mergeCell ref="A1:B1"/>
    <mergeCell ref="A2:M2"/>
    <mergeCell ref="A4:A64"/>
    <mergeCell ref="A66:A129"/>
    <mergeCell ref="A131:A172"/>
    <mergeCell ref="A174:A178"/>
    <mergeCell ref="A180:A182"/>
    <mergeCell ref="B4:B6"/>
    <mergeCell ref="B8:B15"/>
    <mergeCell ref="B19:B20"/>
    <mergeCell ref="B22:B25"/>
    <mergeCell ref="B29:B32"/>
    <mergeCell ref="B38:B39"/>
    <mergeCell ref="B41:B42"/>
    <mergeCell ref="B44:B45"/>
    <mergeCell ref="B47:B48"/>
    <mergeCell ref="B50:B52"/>
    <mergeCell ref="B54:B55"/>
    <mergeCell ref="B57:B58"/>
    <mergeCell ref="B60:B61"/>
    <mergeCell ref="B63:B64"/>
    <mergeCell ref="B66:B72"/>
    <mergeCell ref="B74:B80"/>
    <mergeCell ref="B82:B89"/>
    <mergeCell ref="B91:B96"/>
    <mergeCell ref="B98:B99"/>
    <mergeCell ref="B101:B102"/>
    <mergeCell ref="B104:B105"/>
    <mergeCell ref="B107:B109"/>
    <mergeCell ref="B111:B112"/>
    <mergeCell ref="B114:B115"/>
    <mergeCell ref="B117:B118"/>
    <mergeCell ref="B120:B121"/>
    <mergeCell ref="B125:B126"/>
    <mergeCell ref="B128:B129"/>
    <mergeCell ref="B131:B138"/>
    <mergeCell ref="B140:B145"/>
    <mergeCell ref="B147:B150"/>
    <mergeCell ref="B152:B154"/>
    <mergeCell ref="B156:B159"/>
    <mergeCell ref="B161:B163"/>
    <mergeCell ref="B167:B168"/>
    <mergeCell ref="B174:B178"/>
    <mergeCell ref="C4:C6"/>
    <mergeCell ref="C8:C15"/>
    <mergeCell ref="C19:C20"/>
    <mergeCell ref="C22:C25"/>
    <mergeCell ref="C29:C32"/>
    <mergeCell ref="C38:C39"/>
    <mergeCell ref="C41:C42"/>
    <mergeCell ref="C44:C45"/>
    <mergeCell ref="C47:C48"/>
    <mergeCell ref="C50:C52"/>
    <mergeCell ref="C54:C55"/>
    <mergeCell ref="C57:C58"/>
    <mergeCell ref="C60:C61"/>
    <mergeCell ref="C63:C64"/>
    <mergeCell ref="C66:C72"/>
    <mergeCell ref="C74:C80"/>
    <mergeCell ref="C82:C89"/>
    <mergeCell ref="C91:C96"/>
    <mergeCell ref="C98:C99"/>
    <mergeCell ref="C101:C102"/>
    <mergeCell ref="C104:C105"/>
    <mergeCell ref="C107:C109"/>
    <mergeCell ref="C111:C112"/>
    <mergeCell ref="C114:C115"/>
    <mergeCell ref="C117:C118"/>
    <mergeCell ref="C120:C121"/>
    <mergeCell ref="C125:C126"/>
    <mergeCell ref="C128:C129"/>
    <mergeCell ref="C131:C138"/>
    <mergeCell ref="C140:C145"/>
    <mergeCell ref="C147:C150"/>
    <mergeCell ref="C152:C154"/>
    <mergeCell ref="C156:C159"/>
    <mergeCell ref="C161:C163"/>
    <mergeCell ref="C167:C168"/>
    <mergeCell ref="C174:C178"/>
    <mergeCell ref="D4:D6"/>
    <mergeCell ref="D8:D15"/>
    <mergeCell ref="D19:D20"/>
    <mergeCell ref="D22:D25"/>
    <mergeCell ref="D29:D32"/>
    <mergeCell ref="D38:D39"/>
    <mergeCell ref="D41:D42"/>
    <mergeCell ref="D44:D45"/>
    <mergeCell ref="D47:D48"/>
    <mergeCell ref="D50:D52"/>
    <mergeCell ref="D54:D55"/>
    <mergeCell ref="D57:D58"/>
    <mergeCell ref="D60:D61"/>
    <mergeCell ref="D63:D64"/>
    <mergeCell ref="D66:D72"/>
    <mergeCell ref="D74:D80"/>
    <mergeCell ref="D82:D89"/>
    <mergeCell ref="D91:D96"/>
    <mergeCell ref="D98:D99"/>
    <mergeCell ref="D101:D102"/>
    <mergeCell ref="D104:D105"/>
    <mergeCell ref="D107:D109"/>
    <mergeCell ref="D111:D112"/>
    <mergeCell ref="D114:D115"/>
    <mergeCell ref="D117:D118"/>
    <mergeCell ref="D120:D121"/>
    <mergeCell ref="D125:D126"/>
    <mergeCell ref="D128:D129"/>
    <mergeCell ref="D131:D138"/>
    <mergeCell ref="D140:D145"/>
    <mergeCell ref="D147:D150"/>
    <mergeCell ref="D152:D154"/>
    <mergeCell ref="D156:D159"/>
    <mergeCell ref="D161:D163"/>
    <mergeCell ref="D167:D168"/>
    <mergeCell ref="D174:D178"/>
  </mergeCells>
  <conditionalFormatting sqref="K4:K6">
    <cfRule type="duplicateValues" dxfId="0" priority="31"/>
  </conditionalFormatting>
  <conditionalFormatting sqref="K8:K17">
    <cfRule type="duplicateValues" dxfId="0" priority="30"/>
  </conditionalFormatting>
  <conditionalFormatting sqref="K19:K20">
    <cfRule type="duplicateValues" dxfId="0" priority="29"/>
  </conditionalFormatting>
  <conditionalFormatting sqref="K22:K25">
    <cfRule type="duplicateValues" dxfId="0" priority="28"/>
  </conditionalFormatting>
  <conditionalFormatting sqref="K29:K32">
    <cfRule type="duplicateValues" dxfId="0" priority="27"/>
  </conditionalFormatting>
  <conditionalFormatting sqref="K38:K39">
    <cfRule type="duplicateValues" dxfId="0" priority="26"/>
  </conditionalFormatting>
  <conditionalFormatting sqref="K41:K42">
    <cfRule type="duplicateValues" dxfId="0" priority="25"/>
  </conditionalFormatting>
  <conditionalFormatting sqref="K47:K48">
    <cfRule type="duplicateValues" dxfId="0" priority="24"/>
  </conditionalFormatting>
  <conditionalFormatting sqref="K50:K52">
    <cfRule type="duplicateValues" dxfId="0" priority="23"/>
  </conditionalFormatting>
  <conditionalFormatting sqref="K54:K55">
    <cfRule type="duplicateValues" dxfId="0" priority="22"/>
  </conditionalFormatting>
  <conditionalFormatting sqref="K57:K58">
    <cfRule type="duplicateValues" dxfId="0" priority="21"/>
  </conditionalFormatting>
  <conditionalFormatting sqref="K60:K61">
    <cfRule type="duplicateValues" dxfId="0" priority="20"/>
  </conditionalFormatting>
  <conditionalFormatting sqref="K63:K64">
    <cfRule type="duplicateValues" dxfId="0" priority="19"/>
  </conditionalFormatting>
  <conditionalFormatting sqref="K66:K72">
    <cfRule type="duplicateValues" dxfId="0" priority="18"/>
  </conditionalFormatting>
  <conditionalFormatting sqref="K74:K80">
    <cfRule type="duplicateValues" dxfId="0" priority="17"/>
  </conditionalFormatting>
  <conditionalFormatting sqref="K82:K89">
    <cfRule type="duplicateValues" dxfId="0" priority="16"/>
  </conditionalFormatting>
  <conditionalFormatting sqref="K91:K96">
    <cfRule type="duplicateValues" dxfId="0" priority="15"/>
  </conditionalFormatting>
  <conditionalFormatting sqref="K107:K109">
    <cfRule type="duplicateValues" dxfId="0" priority="14"/>
  </conditionalFormatting>
  <conditionalFormatting sqref="K114:K115">
    <cfRule type="duplicateValues" dxfId="0" priority="13"/>
  </conditionalFormatting>
  <conditionalFormatting sqref="K117:K118">
    <cfRule type="duplicateValues" dxfId="0" priority="12"/>
  </conditionalFormatting>
  <conditionalFormatting sqref="K120:K121">
    <cfRule type="duplicateValues" dxfId="0" priority="11"/>
  </conditionalFormatting>
  <conditionalFormatting sqref="K125:K126">
    <cfRule type="duplicateValues" dxfId="0" priority="10"/>
  </conditionalFormatting>
  <conditionalFormatting sqref="K128:K129">
    <cfRule type="duplicateValues" dxfId="0" priority="9"/>
  </conditionalFormatting>
  <conditionalFormatting sqref="K131:K138">
    <cfRule type="duplicateValues" dxfId="0" priority="8"/>
  </conditionalFormatting>
  <conditionalFormatting sqref="K140:K145">
    <cfRule type="duplicateValues" dxfId="0" priority="7"/>
  </conditionalFormatting>
  <conditionalFormatting sqref="K147:K150">
    <cfRule type="duplicateValues" dxfId="0" priority="6"/>
  </conditionalFormatting>
  <conditionalFormatting sqref="K152:K154">
    <cfRule type="duplicateValues" dxfId="0" priority="5"/>
  </conditionalFormatting>
  <conditionalFormatting sqref="K156:K159">
    <cfRule type="duplicateValues" dxfId="0" priority="4"/>
  </conditionalFormatting>
  <conditionalFormatting sqref="K161:K163">
    <cfRule type="duplicateValues" dxfId="0" priority="3"/>
  </conditionalFormatting>
  <conditionalFormatting sqref="K167:K168">
    <cfRule type="duplicateValues" dxfId="0" priority="2"/>
  </conditionalFormatting>
  <conditionalFormatting sqref="K174:K178">
    <cfRule type="duplicateValues" dxfId="0" priority="1"/>
  </conditionalFormatting>
  <pageMargins left="0.751388888888889" right="0.75138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</cp:lastModifiedBy>
  <dcterms:created xsi:type="dcterms:W3CDTF">2019-07-22T07:49:00Z</dcterms:created>
  <dcterms:modified xsi:type="dcterms:W3CDTF">2019-07-24T08:41:49Z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