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firstSheet="1" activeTab="5"/>
  </bookViews>
  <sheets>
    <sheet name="南宁市社会福利院" sheetId="1" r:id="rId1"/>
    <sheet name="南宁市社会福利医院" sheetId="2" r:id="rId2"/>
    <sheet name="南宁市福利中医医院" sheetId="3" r:id="rId3"/>
    <sheet name="南宁儿童康复中心" sheetId="4" r:id="rId4"/>
    <sheet name="南宁市殡葬服务管理处" sheetId="5" r:id="rId5"/>
    <sheet name="南宁市老年人活动中心" sheetId="6" r:id="rId6"/>
  </sheets>
  <calcPr calcId="124519"/>
</workbook>
</file>

<file path=xl/calcChain.xml><?xml version="1.0" encoding="utf-8"?>
<calcChain xmlns="http://schemas.openxmlformats.org/spreadsheetml/2006/main">
  <c r="N43" i="4"/>
  <c r="N42"/>
  <c r="N41"/>
  <c r="N40"/>
  <c r="N39"/>
  <c r="N38"/>
  <c r="N37"/>
  <c r="N36"/>
  <c r="N35"/>
  <c r="N34"/>
  <c r="N33"/>
  <c r="N32"/>
  <c r="N31"/>
  <c r="N38" i="2"/>
  <c r="N37"/>
  <c r="N36"/>
  <c r="N35"/>
  <c r="N34"/>
  <c r="N33"/>
  <c r="N31"/>
  <c r="N30"/>
  <c r="N29"/>
  <c r="N28"/>
  <c r="N27"/>
  <c r="N26"/>
  <c r="N25"/>
  <c r="N24"/>
  <c r="N23"/>
  <c r="N22"/>
  <c r="N21"/>
  <c r="N19"/>
  <c r="N18"/>
  <c r="N17"/>
  <c r="N16"/>
  <c r="N15"/>
  <c r="N14"/>
  <c r="N13"/>
  <c r="N12"/>
  <c r="N11"/>
  <c r="N10"/>
  <c r="N9"/>
  <c r="N8"/>
  <c r="N7"/>
  <c r="N6"/>
  <c r="N5"/>
  <c r="N35" i="1"/>
  <c r="N34"/>
  <c r="N33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<sst xmlns="http://schemas.openxmlformats.org/spreadsheetml/2006/main" count="764" uniqueCount="402">
  <si>
    <t>2019年南宁市事业单位公开考试招聘工作人员面试人选花名册</t>
  </si>
  <si>
    <t>考察比例：  1：1.2</t>
  </si>
  <si>
    <t xml:space="preserve"> 主管部门（盖章）：市民政局</t>
  </si>
  <si>
    <t>招聘岗位</t>
  </si>
  <si>
    <r>
      <t xml:space="preserve">招聘人数
</t>
    </r>
    <r>
      <rPr>
        <b/>
        <sz val="10"/>
        <rFont val="仿宋_GB2312"/>
        <family val="3"/>
        <charset val="134"/>
      </rPr>
      <t>(核减后)</t>
    </r>
  </si>
  <si>
    <t>招聘岗位代码</t>
  </si>
  <si>
    <t>考生姓名</t>
  </si>
  <si>
    <t>性别</t>
  </si>
  <si>
    <t>民族</t>
  </si>
  <si>
    <t>准考证号</t>
  </si>
  <si>
    <t>笔试成绩</t>
  </si>
  <si>
    <t>面试成绩</t>
  </si>
  <si>
    <t>综合成绩</t>
  </si>
  <si>
    <t>综合成绩排名</t>
  </si>
  <si>
    <t>备   注
(咨询电话)</t>
  </si>
  <si>
    <t>职业能力倾向测验</t>
  </si>
  <si>
    <t>综合应用能力</t>
  </si>
  <si>
    <t>加分</t>
  </si>
  <si>
    <t>总分（含加分)</t>
  </si>
  <si>
    <t>排名</t>
  </si>
  <si>
    <t>小学教师</t>
  </si>
  <si>
    <t>谢秋红</t>
  </si>
  <si>
    <t>女</t>
  </si>
  <si>
    <t>壮族</t>
  </si>
  <si>
    <t>2145011802022</t>
  </si>
  <si>
    <t>李珠琳</t>
  </si>
  <si>
    <t>汉族</t>
  </si>
  <si>
    <t>2145011801702</t>
  </si>
  <si>
    <t>梁雪华</t>
  </si>
  <si>
    <t>2145011801423</t>
  </si>
  <si>
    <t>特殊教育教师</t>
  </si>
  <si>
    <t>覃雪凌</t>
  </si>
  <si>
    <t>仫佬族</t>
  </si>
  <si>
    <t>2145011801910</t>
  </si>
  <si>
    <t>叶青</t>
  </si>
  <si>
    <t>2145011800815</t>
  </si>
  <si>
    <t>廖吉永</t>
  </si>
  <si>
    <t>2145011800229</t>
  </si>
  <si>
    <t>钟永红</t>
  </si>
  <si>
    <t>2145011800208</t>
  </si>
  <si>
    <t>黄慧金</t>
  </si>
  <si>
    <t>2145011800705</t>
  </si>
  <si>
    <t>冯新新</t>
  </si>
  <si>
    <t>2145011801426</t>
  </si>
  <si>
    <t>学前教师</t>
  </si>
  <si>
    <t>邓玲霞</t>
  </si>
  <si>
    <t>2145011801413</t>
  </si>
  <si>
    <t>黄夏璐</t>
  </si>
  <si>
    <t>2145011801515</t>
  </si>
  <si>
    <t>梁菡筠</t>
  </si>
  <si>
    <t>瑶族</t>
  </si>
  <si>
    <t>2145011801928</t>
  </si>
  <si>
    <t>社会工作专员</t>
  </si>
  <si>
    <t>杨健文</t>
  </si>
  <si>
    <t>男</t>
  </si>
  <si>
    <t>2145011802211</t>
  </si>
  <si>
    <t>潘行登</t>
  </si>
  <si>
    <t>2145011801412</t>
  </si>
  <si>
    <t>黄海珍</t>
  </si>
  <si>
    <t>2145011800305</t>
  </si>
  <si>
    <t>护师</t>
  </si>
  <si>
    <t>农慧令</t>
  </si>
  <si>
    <t>5445013403327</t>
  </si>
  <si>
    <t>朱冬丽</t>
  </si>
  <si>
    <t>5445013401028</t>
  </si>
  <si>
    <t>韦艳梅</t>
  </si>
  <si>
    <t>5445013403512</t>
  </si>
  <si>
    <t>蒙小利</t>
  </si>
  <si>
    <t>5445013402103</t>
  </si>
  <si>
    <t>邓小凤</t>
  </si>
  <si>
    <t>5445013403102</t>
  </si>
  <si>
    <t>曾庆红</t>
  </si>
  <si>
    <t>5445013402501</t>
  </si>
  <si>
    <t>袁米兰</t>
  </si>
  <si>
    <t>5445013402318</t>
  </si>
  <si>
    <t>农文珍</t>
  </si>
  <si>
    <t>5445013402029</t>
  </si>
  <si>
    <t>医师</t>
  </si>
  <si>
    <t>周雁</t>
  </si>
  <si>
    <t>5245013501903</t>
  </si>
  <si>
    <t>何辉</t>
  </si>
  <si>
    <t>5245013502606</t>
  </si>
  <si>
    <t>药剂师</t>
  </si>
  <si>
    <t>蓝丽金</t>
  </si>
  <si>
    <t>5345013600727</t>
  </si>
  <si>
    <t>黄卓坚</t>
  </si>
  <si>
    <t>5345013600811</t>
  </si>
  <si>
    <t>杜顺霞</t>
  </si>
  <si>
    <t>5345013600613</t>
  </si>
  <si>
    <t>缺考</t>
  </si>
  <si>
    <t>文秘岗位</t>
  </si>
  <si>
    <t>梁倩萍</t>
  </si>
  <si>
    <t>1145010501528</t>
  </si>
  <si>
    <t>雷燕飞</t>
  </si>
  <si>
    <t>1145010502128</t>
  </si>
  <si>
    <t>韦冬翔</t>
  </si>
  <si>
    <t>1145010501210</t>
  </si>
  <si>
    <t xml:space="preserve">招聘单位（盖章）：南宁市社会福利医院   </t>
    <phoneticPr fontId="9" type="noConversion"/>
  </si>
  <si>
    <t xml:space="preserve">考察比例：1:1.2 </t>
    <phoneticPr fontId="9" type="noConversion"/>
  </si>
  <si>
    <t xml:space="preserve"> 主管部门（盖章）：南宁市民政局 </t>
    <phoneticPr fontId="9" type="noConversion"/>
  </si>
  <si>
    <r>
      <t xml:space="preserve">招聘人数
</t>
    </r>
    <r>
      <rPr>
        <b/>
        <sz val="12"/>
        <rFont val="仿宋_GB2312"/>
        <family val="3"/>
        <charset val="134"/>
      </rPr>
      <t>(核减后)</t>
    </r>
  </si>
  <si>
    <t>面试成绩</t>
    <phoneticPr fontId="9" type="noConversion"/>
  </si>
  <si>
    <t>综合成绩</t>
    <phoneticPr fontId="9" type="noConversion"/>
  </si>
  <si>
    <t>综合成绩排名</t>
    <phoneticPr fontId="9" type="noConversion"/>
  </si>
  <si>
    <t>备   注
(咨询电话)</t>
    <phoneticPr fontId="9" type="noConversion"/>
  </si>
  <si>
    <t>笔试成绩排名</t>
    <phoneticPr fontId="9" type="noConversion"/>
  </si>
  <si>
    <t>内科医生一</t>
    <phoneticPr fontId="9" type="noConversion"/>
  </si>
  <si>
    <t>45010128</t>
  </si>
  <si>
    <t>黄育玉</t>
  </si>
  <si>
    <t>壮</t>
    <phoneticPr fontId="9" type="noConversion"/>
  </si>
  <si>
    <t>5245013502409</t>
  </si>
  <si>
    <t>0771-3859623</t>
    <phoneticPr fontId="9" type="noConversion"/>
  </si>
  <si>
    <t>梁苏珍</t>
  </si>
  <si>
    <t>5245013501917</t>
  </si>
  <si>
    <t>覃雪梅</t>
  </si>
  <si>
    <t>汉</t>
    <phoneticPr fontId="9" type="noConversion"/>
  </si>
  <si>
    <t>5245013502714</t>
  </si>
  <si>
    <t>内科医生二</t>
  </si>
  <si>
    <t>45010129</t>
  </si>
  <si>
    <t>张剑啸</t>
  </si>
  <si>
    <t>5145013500212</t>
  </si>
  <si>
    <t>周丽娜</t>
  </si>
  <si>
    <t>5145013500211</t>
  </si>
  <si>
    <t>符瑞雯</t>
  </si>
  <si>
    <t>5145013500522</t>
  </si>
  <si>
    <t>郑程</t>
  </si>
  <si>
    <t>5145013500508</t>
  </si>
  <si>
    <t>周庆超</t>
  </si>
  <si>
    <t>5145013500221</t>
  </si>
  <si>
    <t>郭书余</t>
  </si>
  <si>
    <t>5145013500308</t>
  </si>
  <si>
    <t>精神科医生二</t>
    <phoneticPr fontId="9" type="noConversion"/>
  </si>
  <si>
    <t>45010131</t>
  </si>
  <si>
    <t>黄竞丹</t>
  </si>
  <si>
    <t>5145013500101</t>
  </si>
  <si>
    <t>黄仔升</t>
  </si>
  <si>
    <t>5145013500415</t>
  </si>
  <si>
    <t>陈继珍</t>
  </si>
  <si>
    <t>5145013500322</t>
  </si>
  <si>
    <t>张峻</t>
  </si>
  <si>
    <t>苗</t>
    <phoneticPr fontId="9" type="noConversion"/>
  </si>
  <si>
    <t>5145013500115</t>
  </si>
  <si>
    <t>宋楚璇</t>
  </si>
  <si>
    <t>5145013500527</t>
  </si>
  <si>
    <t>邓权</t>
  </si>
  <si>
    <t>5145013500210</t>
  </si>
  <si>
    <t>放射科医生</t>
  </si>
  <si>
    <t>45010134</t>
  </si>
  <si>
    <t>韦小梅</t>
  </si>
  <si>
    <t>5245013503022</t>
  </si>
  <si>
    <t>精神康复科工作人员</t>
  </si>
  <si>
    <t>45010135</t>
  </si>
  <si>
    <t>谢卓均</t>
  </si>
  <si>
    <t>土家</t>
    <phoneticPr fontId="9" type="noConversion"/>
  </si>
  <si>
    <t>2145011801215</t>
  </si>
  <si>
    <t xml:space="preserve">0771-3859623        </t>
    <phoneticPr fontId="9" type="noConversion"/>
  </si>
  <si>
    <t>李艺斯</t>
  </si>
  <si>
    <t>2145011801326</t>
  </si>
  <si>
    <t>李春然</t>
  </si>
  <si>
    <t>2145011800802</t>
  </si>
  <si>
    <t>段星宇</t>
  </si>
  <si>
    <t>瑶</t>
    <phoneticPr fontId="9" type="noConversion"/>
  </si>
  <si>
    <t>2145011801206</t>
  </si>
  <si>
    <t>莫姗姗</t>
  </si>
  <si>
    <t>2145011802028</t>
  </si>
  <si>
    <t>丘露茜</t>
  </si>
  <si>
    <t>2145011801125</t>
  </si>
  <si>
    <t>临床护士</t>
  </si>
  <si>
    <t>45010136</t>
  </si>
  <si>
    <t>王美绿</t>
  </si>
  <si>
    <t>5445013401213</t>
  </si>
  <si>
    <t>韦月妹</t>
  </si>
  <si>
    <t>5445013401826</t>
  </si>
  <si>
    <t>覃荣梅</t>
  </si>
  <si>
    <t>5445013403025</t>
  </si>
  <si>
    <t>李婉玲</t>
  </si>
  <si>
    <t xml:space="preserve">汉 </t>
    <phoneticPr fontId="9" type="noConversion"/>
  </si>
  <si>
    <t>5445013403815</t>
  </si>
  <si>
    <t>张春面</t>
  </si>
  <si>
    <t xml:space="preserve">壮 </t>
    <phoneticPr fontId="9" type="noConversion"/>
  </si>
  <si>
    <t>5445013401701</t>
  </si>
  <si>
    <t>覃江峰</t>
  </si>
  <si>
    <t>5445013402515</t>
  </si>
  <si>
    <t>缺考</t>
    <phoneticPr fontId="9" type="noConversion"/>
  </si>
  <si>
    <t>财务科会计</t>
  </si>
  <si>
    <t>45010137</t>
  </si>
  <si>
    <t>严嘉莉</t>
  </si>
  <si>
    <t>2145011801414</t>
  </si>
  <si>
    <t>陈乃青</t>
  </si>
  <si>
    <t>2145011801906</t>
  </si>
  <si>
    <t>罗静雯</t>
  </si>
  <si>
    <t>2145011800126</t>
  </si>
  <si>
    <t>综合管理人员</t>
  </si>
  <si>
    <t>45011213</t>
  </si>
  <si>
    <t>王婷</t>
  </si>
  <si>
    <t>1145011500406</t>
  </si>
  <si>
    <t>唐兰艳</t>
  </si>
  <si>
    <t>1145011501228</t>
  </si>
  <si>
    <t>赵丽雅</t>
  </si>
  <si>
    <t>1145011500429</t>
  </si>
  <si>
    <t xml:space="preserve"> 主管部门（盖章）： </t>
  </si>
  <si>
    <t>备   注
（咨询
电话）</t>
    <phoneticPr fontId="9" type="noConversion"/>
  </si>
  <si>
    <t>唐山门诊部医师</t>
  </si>
  <si>
    <t>45010139</t>
  </si>
  <si>
    <t>宋庆原</t>
    <phoneticPr fontId="12" type="noConversion"/>
  </si>
  <si>
    <t>水族</t>
  </si>
  <si>
    <t>5145013500420</t>
  </si>
  <si>
    <t>0771-2503831</t>
    <phoneticPr fontId="9" type="noConversion"/>
  </si>
  <si>
    <t>潘慧</t>
  </si>
  <si>
    <t>5145013500417</t>
  </si>
  <si>
    <t>住院部中医执业医师</t>
  </si>
  <si>
    <t>45010141</t>
  </si>
  <si>
    <t>黄敏</t>
  </si>
  <si>
    <t>5145013500519</t>
  </si>
  <si>
    <t>陈嘉宇</t>
  </si>
  <si>
    <t>5145013500126</t>
  </si>
  <si>
    <t>护士</t>
    <phoneticPr fontId="9" type="noConversion"/>
  </si>
  <si>
    <t>45010144</t>
    <phoneticPr fontId="9" type="noConversion"/>
  </si>
  <si>
    <t>骆姗姗</t>
  </si>
  <si>
    <t>5445013402921</t>
  </si>
  <si>
    <t>黄海林</t>
  </si>
  <si>
    <t>5445013402603</t>
  </si>
  <si>
    <t>覃柳碧</t>
  </si>
  <si>
    <t>5445013402013</t>
  </si>
  <si>
    <t>黄雪梅</t>
  </si>
  <si>
    <t>5445013402317</t>
  </si>
  <si>
    <t>韦进海</t>
    <phoneticPr fontId="9" type="noConversion"/>
  </si>
  <si>
    <t>5445013403610</t>
  </si>
  <si>
    <t>蒙宇姣</t>
    <phoneticPr fontId="9" type="noConversion"/>
  </si>
  <si>
    <t>5445013402112</t>
  </si>
  <si>
    <t>办公室文员</t>
    <phoneticPr fontId="9" type="noConversion"/>
  </si>
  <si>
    <t>45010145</t>
    <phoneticPr fontId="9" type="noConversion"/>
  </si>
  <si>
    <t>覃燕</t>
  </si>
  <si>
    <t>1145010501813</t>
  </si>
  <si>
    <t>卢梅珍</t>
  </si>
  <si>
    <t>1145010501214</t>
  </si>
  <si>
    <t>易盛华</t>
    <phoneticPr fontId="9" type="noConversion"/>
  </si>
  <si>
    <t>1145010501204</t>
  </si>
  <si>
    <t>网络管理员</t>
  </si>
  <si>
    <t>45010146</t>
  </si>
  <si>
    <t>谢裕旭</t>
  </si>
  <si>
    <t>1145010500323</t>
  </si>
  <si>
    <t>卢婷芬</t>
  </si>
  <si>
    <t>1145010501009</t>
  </si>
  <si>
    <t>考察比例：1:1.2</t>
  </si>
  <si>
    <t xml:space="preserve"> 主管部门（盖章）：南宁市民政局</t>
  </si>
  <si>
    <t>招聘人数
(核减后)</t>
  </si>
  <si>
    <t xml:space="preserve"> 外科医师</t>
  </si>
  <si>
    <t>杨海洲</t>
  </si>
  <si>
    <t>壮</t>
  </si>
  <si>
    <t>5245013500911</t>
  </si>
  <si>
    <t>咨询电话0771-2237436</t>
  </si>
  <si>
    <t>放射医师</t>
  </si>
  <si>
    <t>周智师</t>
  </si>
  <si>
    <t>5245013502427</t>
  </si>
  <si>
    <t>3</t>
  </si>
  <si>
    <t>1</t>
  </si>
  <si>
    <t>儿科医师</t>
  </si>
  <si>
    <t>黄文</t>
  </si>
  <si>
    <t>5245013503007</t>
  </si>
  <si>
    <t>马春兰</t>
  </si>
  <si>
    <t>5245013502001</t>
  </si>
  <si>
    <t>任永明</t>
  </si>
  <si>
    <t>5245013501301</t>
  </si>
  <si>
    <t>内科医师</t>
  </si>
  <si>
    <t>黄家森</t>
  </si>
  <si>
    <t>5245013500810</t>
  </si>
  <si>
    <t>青翠梅</t>
  </si>
  <si>
    <t>5245013502510</t>
  </si>
  <si>
    <t>韦胜煌</t>
  </si>
  <si>
    <t>5245013502212</t>
  </si>
  <si>
    <t>中医医师</t>
  </si>
  <si>
    <t>黄炳炎</t>
  </si>
  <si>
    <t>汉</t>
  </si>
  <si>
    <t>5145013500220</t>
  </si>
  <si>
    <t>黄芬营</t>
  </si>
  <si>
    <t>5145013500219</t>
  </si>
  <si>
    <t>莫容蓉</t>
  </si>
  <si>
    <t>仫佬</t>
  </si>
  <si>
    <t>5145013500604</t>
  </si>
  <si>
    <t>梁小妹</t>
  </si>
  <si>
    <t>5145013500530</t>
  </si>
  <si>
    <t>黄燕</t>
  </si>
  <si>
    <t>5145013500427</t>
  </si>
  <si>
    <t>劳丰田</t>
  </si>
  <si>
    <t>5145013500509</t>
  </si>
  <si>
    <t>康复治疗</t>
  </si>
  <si>
    <t>明春利</t>
  </si>
  <si>
    <t>5545013601810</t>
  </si>
  <si>
    <t>陈雨凝</t>
  </si>
  <si>
    <t>5545013602030</t>
  </si>
  <si>
    <t>罗茗心</t>
  </si>
  <si>
    <t>5545013601725</t>
  </si>
  <si>
    <t>吴美玲</t>
  </si>
  <si>
    <t>5545013601604</t>
  </si>
  <si>
    <t>黄秋丽</t>
  </si>
  <si>
    <t>5545013601612</t>
  </si>
  <si>
    <t>李彩群</t>
  </si>
  <si>
    <t>5545013601322</t>
  </si>
  <si>
    <t>集体课
特教老师一</t>
  </si>
  <si>
    <t>韦雪梅</t>
  </si>
  <si>
    <t>2145011901319</t>
  </si>
  <si>
    <t>闭婉萍</t>
  </si>
  <si>
    <t>2145011901210</t>
  </si>
  <si>
    <t>覃彩柳</t>
  </si>
  <si>
    <t>2145011901108</t>
  </si>
  <si>
    <t>集体课
特教老师二</t>
  </si>
  <si>
    <t>黄菲菲</t>
  </si>
  <si>
    <t>2145011901423</t>
  </si>
  <si>
    <t>汪林立</t>
  </si>
  <si>
    <t>2145011900112</t>
  </si>
  <si>
    <t>陆秀菊</t>
  </si>
  <si>
    <t>2145011901422</t>
  </si>
  <si>
    <t>单训课特教老师</t>
  </si>
  <si>
    <t>钟阳</t>
  </si>
  <si>
    <t>瑶</t>
  </si>
  <si>
    <t>2145011901008</t>
  </si>
  <si>
    <t>麻雪清</t>
  </si>
  <si>
    <t>2145011900221</t>
  </si>
  <si>
    <t>王慧勤</t>
  </si>
  <si>
    <t>2145011900203</t>
  </si>
  <si>
    <t>文丽丽</t>
  </si>
  <si>
    <t>2145011900103</t>
  </si>
  <si>
    <t>阮洁芳</t>
  </si>
  <si>
    <t>2145011901419</t>
  </si>
  <si>
    <t>农海玲</t>
  </si>
  <si>
    <t>2145011901413</t>
  </si>
  <si>
    <t>周惠</t>
  </si>
  <si>
    <t>2145011900922</t>
  </si>
  <si>
    <t>农玉霞</t>
  </si>
  <si>
    <t>2145011900116</t>
  </si>
  <si>
    <t>潘艳昭</t>
  </si>
  <si>
    <t>2145011900403</t>
  </si>
  <si>
    <t>王菊乘</t>
  </si>
  <si>
    <t>2145011900212</t>
  </si>
  <si>
    <t>覃桂珍</t>
  </si>
  <si>
    <t>2145011900817</t>
  </si>
  <si>
    <t>黄旭</t>
  </si>
  <si>
    <t>2145011900607</t>
  </si>
  <si>
    <t>蒋燕霞</t>
  </si>
  <si>
    <t>2145011901405</t>
  </si>
  <si>
    <t>李凤</t>
  </si>
  <si>
    <t>2145011900107</t>
  </si>
  <si>
    <t>放弃</t>
  </si>
  <si>
    <t>综合课
特教老师</t>
  </si>
  <si>
    <t>周坤</t>
  </si>
  <si>
    <t>2145011900525</t>
  </si>
  <si>
    <t>雷家林</t>
  </si>
  <si>
    <t>2145011900111</t>
  </si>
  <si>
    <t>张绪通</t>
  </si>
  <si>
    <t>2145011900328</t>
  </si>
  <si>
    <t>梁炜佳</t>
  </si>
  <si>
    <t>2145011900228</t>
  </si>
  <si>
    <t>信息课
特教老师</t>
  </si>
  <si>
    <t>陈玉洁</t>
  </si>
  <si>
    <t>3145012900621</t>
  </si>
  <si>
    <t>罗晓静</t>
  </si>
  <si>
    <t>3145012901721</t>
  </si>
  <si>
    <t>邓治强</t>
  </si>
  <si>
    <t>3145012901705</t>
  </si>
  <si>
    <t>火化师</t>
  </si>
  <si>
    <t>陈媛</t>
  </si>
  <si>
    <t>3145012900817</t>
  </si>
  <si>
    <t>0771-3395642</t>
  </si>
  <si>
    <t>廖思远</t>
  </si>
  <si>
    <t>3145012901313</t>
  </si>
  <si>
    <t>冯俊涛</t>
  </si>
  <si>
    <t>3145012901810</t>
  </si>
  <si>
    <t>化妆师</t>
  </si>
  <si>
    <t>李永怡</t>
  </si>
  <si>
    <t>3145012900305</t>
  </si>
  <si>
    <t>廖雪雁</t>
  </si>
  <si>
    <t>3145012901330</t>
  </si>
  <si>
    <t>徐银</t>
  </si>
  <si>
    <t>3145012901822</t>
  </si>
  <si>
    <t>会计</t>
    <phoneticPr fontId="9" type="noConversion"/>
  </si>
  <si>
    <t>祁悦</t>
  </si>
  <si>
    <t>2145011900901</t>
  </si>
  <si>
    <t>0771-5827550</t>
    <phoneticPr fontId="9" type="noConversion"/>
  </si>
  <si>
    <t>文琦</t>
  </si>
  <si>
    <t>2145011901416</t>
  </si>
  <si>
    <t>韦入菁</t>
  </si>
  <si>
    <t>2145011901028</t>
  </si>
  <si>
    <t>考察比例：1:1.2</t>
    <phoneticPr fontId="9" type="noConversion"/>
  </si>
  <si>
    <t>放弃</t>
    <phoneticPr fontId="1" type="noConversion"/>
  </si>
  <si>
    <t xml:space="preserve">0771-3859623        </t>
    <phoneticPr fontId="9" type="noConversion"/>
  </si>
  <si>
    <t>0771-3859623</t>
    <phoneticPr fontId="1" type="noConversion"/>
  </si>
  <si>
    <t>0771-3859623</t>
    <phoneticPr fontId="1" type="noConversion"/>
  </si>
  <si>
    <t>0771-3898766</t>
    <phoneticPr fontId="1" type="noConversion"/>
  </si>
  <si>
    <t>0771-3898766</t>
    <phoneticPr fontId="1" type="noConversion"/>
  </si>
  <si>
    <t>放弃</t>
    <phoneticPr fontId="1" type="noConversion"/>
  </si>
  <si>
    <t>缺考</t>
    <phoneticPr fontId="1" type="noConversion"/>
  </si>
  <si>
    <t>咨询电话0771-2237436</t>
    <phoneticPr fontId="1" type="noConversion"/>
  </si>
  <si>
    <t>咨询电话0771-2237436</t>
    <phoneticPr fontId="1" type="noConversion"/>
  </si>
  <si>
    <t>招聘单位（盖章）：南宁市殡葬服务管理处</t>
    <phoneticPr fontId="1" type="noConversion"/>
  </si>
  <si>
    <t xml:space="preserve">招聘单位（盖章）：南宁市老年人活动中心  </t>
    <phoneticPr fontId="9" type="noConversion"/>
  </si>
  <si>
    <t>招聘单位（盖章）：南宁儿童康复中心</t>
    <phoneticPr fontId="1" type="noConversion"/>
  </si>
  <si>
    <t xml:space="preserve">招聘单位（盖章）：南宁市福利中医医院   </t>
    <phoneticPr fontId="9" type="noConversion"/>
  </si>
  <si>
    <t xml:space="preserve">招聘单位（盖章）：南宁市社会福利院 </t>
    <phoneticPr fontId="1" type="noConversion"/>
  </si>
  <si>
    <t>2019年南宁市民政局系统事业单位公开考试招聘工作人员总成绩表</t>
    <phoneticPr fontId="1" type="noConversion"/>
  </si>
  <si>
    <t>2019年南宁市民政局系统事业单位公开考试招聘工作人员总成绩表</t>
    <phoneticPr fontId="9" type="noConversion"/>
  </si>
  <si>
    <t>备注：综合成绩=笔试成绩（含加分）x 50%+面试成绩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</si>
</sst>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);\(0.00\)"/>
    <numFmt numFmtId="178" formatCode="0.00_);[Red]\(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方正小标宋简体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等线"/>
      <charset val="134"/>
    </font>
    <font>
      <sz val="12"/>
      <color rgb="FF000000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8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5" fillId="0" borderId="2" xfId="0" quotePrefix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3" fillId="2" borderId="8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177" fontId="10" fillId="0" borderId="7" xfId="0" applyNumberFormat="1" applyFont="1" applyBorder="1" applyAlignment="1">
      <alignment horizontal="center" vertical="center" wrapText="1"/>
    </xf>
    <xf numFmtId="177" fontId="10" fillId="0" borderId="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opLeftCell="A22" workbookViewId="0">
      <selection activeCell="A36" sqref="A36:P36"/>
    </sheetView>
  </sheetViews>
  <sheetFormatPr defaultRowHeight="24.95" customHeight="1"/>
  <cols>
    <col min="7" max="7" width="18.5" customWidth="1"/>
  </cols>
  <sheetData>
    <row r="1" spans="1:16" ht="24.9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24.95" customHeight="1">
      <c r="A2" s="42" t="s">
        <v>398</v>
      </c>
      <c r="B2" s="42"/>
      <c r="C2" s="42"/>
      <c r="D2" s="42"/>
      <c r="E2" s="42"/>
      <c r="F2" s="1"/>
      <c r="G2" s="43" t="s">
        <v>1</v>
      </c>
      <c r="H2" s="43"/>
      <c r="I2" s="1"/>
      <c r="J2" s="42" t="s">
        <v>2</v>
      </c>
      <c r="K2" s="42"/>
      <c r="L2" s="42"/>
      <c r="M2" s="42"/>
      <c r="N2" s="42"/>
      <c r="O2" s="42"/>
      <c r="P2" s="42"/>
    </row>
    <row r="3" spans="1:16" ht="24.95" customHeight="1">
      <c r="A3" s="38" t="s">
        <v>3</v>
      </c>
      <c r="B3" s="44" t="s">
        <v>4</v>
      </c>
      <c r="C3" s="38" t="s">
        <v>5</v>
      </c>
      <c r="D3" s="38" t="s">
        <v>6</v>
      </c>
      <c r="E3" s="35" t="s">
        <v>7</v>
      </c>
      <c r="F3" s="38" t="s">
        <v>8</v>
      </c>
      <c r="G3" s="35" t="s">
        <v>9</v>
      </c>
      <c r="H3" s="38" t="s">
        <v>10</v>
      </c>
      <c r="I3" s="38"/>
      <c r="J3" s="38"/>
      <c r="K3" s="38"/>
      <c r="L3" s="38"/>
      <c r="M3" s="39" t="s">
        <v>11</v>
      </c>
      <c r="N3" s="39" t="s">
        <v>12</v>
      </c>
      <c r="O3" s="35" t="s">
        <v>13</v>
      </c>
      <c r="P3" s="38" t="s">
        <v>14</v>
      </c>
    </row>
    <row r="4" spans="1:16" ht="33.75" customHeight="1">
      <c r="A4" s="38"/>
      <c r="B4" s="45"/>
      <c r="C4" s="38"/>
      <c r="D4" s="38"/>
      <c r="E4" s="37"/>
      <c r="F4" s="38"/>
      <c r="G4" s="37"/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40"/>
      <c r="N4" s="40"/>
      <c r="O4" s="37"/>
      <c r="P4" s="38"/>
    </row>
    <row r="5" spans="1:16" ht="24.95" customHeight="1">
      <c r="A5" s="36" t="s">
        <v>20</v>
      </c>
      <c r="B5" s="36">
        <v>1</v>
      </c>
      <c r="C5" s="36">
        <v>45010120</v>
      </c>
      <c r="D5" s="3" t="s">
        <v>21</v>
      </c>
      <c r="E5" s="3" t="s">
        <v>22</v>
      </c>
      <c r="F5" s="3" t="s">
        <v>23</v>
      </c>
      <c r="G5" s="3" t="s">
        <v>24</v>
      </c>
      <c r="H5" s="3">
        <v>81</v>
      </c>
      <c r="I5" s="3">
        <v>83.5</v>
      </c>
      <c r="J5" s="3">
        <v>3</v>
      </c>
      <c r="K5" s="3">
        <v>167.5</v>
      </c>
      <c r="L5" s="3">
        <v>2</v>
      </c>
      <c r="M5" s="4">
        <v>78</v>
      </c>
      <c r="N5" s="4">
        <f t="shared" ref="N5:N31" si="0">K5/2+M5</f>
        <v>161.75</v>
      </c>
      <c r="O5" s="3">
        <v>1</v>
      </c>
      <c r="P5" s="36" t="s">
        <v>388</v>
      </c>
    </row>
    <row r="6" spans="1:16" ht="24.95" customHeight="1">
      <c r="A6" s="36"/>
      <c r="B6" s="36"/>
      <c r="C6" s="36"/>
      <c r="D6" s="3" t="s">
        <v>25</v>
      </c>
      <c r="E6" s="3" t="s">
        <v>22</v>
      </c>
      <c r="F6" s="3" t="s">
        <v>26</v>
      </c>
      <c r="G6" s="3" t="s">
        <v>27</v>
      </c>
      <c r="H6" s="3">
        <v>72.5</v>
      </c>
      <c r="I6" s="3">
        <v>90.5</v>
      </c>
      <c r="J6" s="3">
        <v>0</v>
      </c>
      <c r="K6" s="3">
        <v>163</v>
      </c>
      <c r="L6" s="3">
        <v>4</v>
      </c>
      <c r="M6" s="4">
        <v>64.400000000000006</v>
      </c>
      <c r="N6" s="4">
        <f t="shared" si="0"/>
        <v>145.9</v>
      </c>
      <c r="O6" s="3">
        <v>2</v>
      </c>
      <c r="P6" s="36"/>
    </row>
    <row r="7" spans="1:16" ht="24.95" customHeight="1">
      <c r="A7" s="37"/>
      <c r="B7" s="37"/>
      <c r="C7" s="37"/>
      <c r="D7" s="3" t="s">
        <v>28</v>
      </c>
      <c r="E7" s="3" t="s">
        <v>22</v>
      </c>
      <c r="F7" s="3" t="s">
        <v>23</v>
      </c>
      <c r="G7" s="3" t="s">
        <v>29</v>
      </c>
      <c r="H7" s="3">
        <v>80</v>
      </c>
      <c r="I7" s="3">
        <v>82</v>
      </c>
      <c r="J7" s="3">
        <v>3</v>
      </c>
      <c r="K7" s="3">
        <v>165</v>
      </c>
      <c r="L7" s="3">
        <v>3</v>
      </c>
      <c r="M7" s="4">
        <v>6.6</v>
      </c>
      <c r="N7" s="4">
        <f t="shared" si="0"/>
        <v>89.1</v>
      </c>
      <c r="O7" s="3">
        <v>3</v>
      </c>
      <c r="P7" s="37"/>
    </row>
    <row r="8" spans="1:16" ht="24.95" customHeight="1">
      <c r="A8" s="35" t="s">
        <v>30</v>
      </c>
      <c r="B8" s="35">
        <v>2</v>
      </c>
      <c r="C8" s="35">
        <v>45010121</v>
      </c>
      <c r="D8" s="3" t="s">
        <v>31</v>
      </c>
      <c r="E8" s="3" t="s">
        <v>22</v>
      </c>
      <c r="F8" s="5" t="s">
        <v>32</v>
      </c>
      <c r="G8" s="3" t="s">
        <v>33</v>
      </c>
      <c r="H8" s="3">
        <v>89.5</v>
      </c>
      <c r="I8" s="3">
        <v>82.5</v>
      </c>
      <c r="J8" s="3">
        <v>3</v>
      </c>
      <c r="K8" s="3">
        <v>175</v>
      </c>
      <c r="L8" s="3">
        <v>1</v>
      </c>
      <c r="M8" s="4">
        <v>70.2</v>
      </c>
      <c r="N8" s="4">
        <f t="shared" si="0"/>
        <v>157.69999999999999</v>
      </c>
      <c r="O8" s="3">
        <v>1</v>
      </c>
      <c r="P8" s="35" t="s">
        <v>388</v>
      </c>
    </row>
    <row r="9" spans="1:16" ht="24.95" customHeight="1">
      <c r="A9" s="36"/>
      <c r="B9" s="36"/>
      <c r="C9" s="36"/>
      <c r="D9" s="3" t="s">
        <v>34</v>
      </c>
      <c r="E9" s="3" t="s">
        <v>22</v>
      </c>
      <c r="F9" s="3" t="s">
        <v>26</v>
      </c>
      <c r="G9" s="3" t="s">
        <v>35</v>
      </c>
      <c r="H9" s="3">
        <v>61</v>
      </c>
      <c r="I9" s="3">
        <v>90.5</v>
      </c>
      <c r="J9" s="3">
        <v>0</v>
      </c>
      <c r="K9" s="3">
        <v>151.5</v>
      </c>
      <c r="L9" s="3">
        <v>2</v>
      </c>
      <c r="M9" s="4">
        <v>76</v>
      </c>
      <c r="N9" s="4">
        <f t="shared" si="0"/>
        <v>151.75</v>
      </c>
      <c r="O9" s="3">
        <v>2</v>
      </c>
      <c r="P9" s="36"/>
    </row>
    <row r="10" spans="1:16" ht="24.95" customHeight="1">
      <c r="A10" s="36"/>
      <c r="B10" s="36"/>
      <c r="C10" s="36"/>
      <c r="D10" s="3" t="s">
        <v>36</v>
      </c>
      <c r="E10" s="3" t="s">
        <v>22</v>
      </c>
      <c r="F10" s="3" t="s">
        <v>23</v>
      </c>
      <c r="G10" s="3" t="s">
        <v>37</v>
      </c>
      <c r="H10" s="3">
        <v>54</v>
      </c>
      <c r="I10" s="3">
        <v>87</v>
      </c>
      <c r="J10" s="3">
        <v>3</v>
      </c>
      <c r="K10" s="3">
        <v>144</v>
      </c>
      <c r="L10" s="3">
        <v>3</v>
      </c>
      <c r="M10" s="4">
        <v>67.400000000000006</v>
      </c>
      <c r="N10" s="4">
        <f t="shared" si="0"/>
        <v>139.4</v>
      </c>
      <c r="O10" s="3">
        <v>3</v>
      </c>
      <c r="P10" s="36"/>
    </row>
    <row r="11" spans="1:16" ht="24.95" customHeight="1">
      <c r="A11" s="36"/>
      <c r="B11" s="36"/>
      <c r="C11" s="36"/>
      <c r="D11" s="3" t="s">
        <v>38</v>
      </c>
      <c r="E11" s="3" t="s">
        <v>22</v>
      </c>
      <c r="F11" s="3" t="s">
        <v>26</v>
      </c>
      <c r="G11" s="3" t="s">
        <v>39</v>
      </c>
      <c r="H11" s="3">
        <v>55.5</v>
      </c>
      <c r="I11" s="3">
        <v>70</v>
      </c>
      <c r="J11" s="3">
        <v>0</v>
      </c>
      <c r="K11" s="3">
        <v>125.5</v>
      </c>
      <c r="L11" s="3">
        <v>5</v>
      </c>
      <c r="M11" s="4">
        <v>67.599999999999994</v>
      </c>
      <c r="N11" s="4">
        <f t="shared" si="0"/>
        <v>130.35</v>
      </c>
      <c r="O11" s="3">
        <v>4</v>
      </c>
      <c r="P11" s="36"/>
    </row>
    <row r="12" spans="1:16" ht="24.95" customHeight="1">
      <c r="A12" s="36"/>
      <c r="B12" s="36"/>
      <c r="C12" s="36"/>
      <c r="D12" s="3" t="s">
        <v>40</v>
      </c>
      <c r="E12" s="3" t="s">
        <v>22</v>
      </c>
      <c r="F12" s="3" t="s">
        <v>23</v>
      </c>
      <c r="G12" s="3" t="s">
        <v>41</v>
      </c>
      <c r="H12" s="3">
        <v>51.5</v>
      </c>
      <c r="I12" s="3">
        <v>69.5</v>
      </c>
      <c r="J12" s="3">
        <v>3</v>
      </c>
      <c r="K12" s="3">
        <v>124</v>
      </c>
      <c r="L12" s="3">
        <v>6</v>
      </c>
      <c r="M12" s="4">
        <v>62.6</v>
      </c>
      <c r="N12" s="4">
        <f t="shared" si="0"/>
        <v>124.6</v>
      </c>
      <c r="O12" s="3">
        <v>5</v>
      </c>
      <c r="P12" s="36"/>
    </row>
    <row r="13" spans="1:16" ht="24.95" customHeight="1">
      <c r="A13" s="37"/>
      <c r="B13" s="37"/>
      <c r="C13" s="37"/>
      <c r="D13" s="3" t="s">
        <v>42</v>
      </c>
      <c r="E13" s="3" t="s">
        <v>22</v>
      </c>
      <c r="F13" s="3" t="s">
        <v>26</v>
      </c>
      <c r="G13" s="3" t="s">
        <v>43</v>
      </c>
      <c r="H13" s="3">
        <v>60</v>
      </c>
      <c r="I13" s="3">
        <v>70.5</v>
      </c>
      <c r="J13" s="3">
        <v>0</v>
      </c>
      <c r="K13" s="3">
        <v>130.5</v>
      </c>
      <c r="L13" s="3">
        <v>4</v>
      </c>
      <c r="M13" s="4">
        <v>59</v>
      </c>
      <c r="N13" s="4">
        <f t="shared" si="0"/>
        <v>124.25</v>
      </c>
      <c r="O13" s="3">
        <v>6</v>
      </c>
      <c r="P13" s="37"/>
    </row>
    <row r="14" spans="1:16" ht="24.95" customHeight="1">
      <c r="A14" s="35" t="s">
        <v>44</v>
      </c>
      <c r="B14" s="36">
        <v>1</v>
      </c>
      <c r="C14" s="35">
        <v>45010122</v>
      </c>
      <c r="D14" s="3" t="s">
        <v>45</v>
      </c>
      <c r="E14" s="3" t="s">
        <v>22</v>
      </c>
      <c r="F14" s="3" t="s">
        <v>23</v>
      </c>
      <c r="G14" s="3" t="s">
        <v>46</v>
      </c>
      <c r="H14" s="3">
        <v>93</v>
      </c>
      <c r="I14" s="3">
        <v>95.5</v>
      </c>
      <c r="J14" s="3">
        <v>3</v>
      </c>
      <c r="K14" s="3">
        <v>191.5</v>
      </c>
      <c r="L14" s="3">
        <v>1</v>
      </c>
      <c r="M14" s="4">
        <v>67.400000000000006</v>
      </c>
      <c r="N14" s="4">
        <f t="shared" si="0"/>
        <v>163.15</v>
      </c>
      <c r="O14" s="3">
        <v>1</v>
      </c>
      <c r="P14" s="35" t="s">
        <v>389</v>
      </c>
    </row>
    <row r="15" spans="1:16" ht="24.95" customHeight="1">
      <c r="A15" s="36"/>
      <c r="B15" s="36"/>
      <c r="C15" s="36"/>
      <c r="D15" s="3" t="s">
        <v>47</v>
      </c>
      <c r="E15" s="3" t="s">
        <v>22</v>
      </c>
      <c r="F15" s="3" t="s">
        <v>26</v>
      </c>
      <c r="G15" s="3" t="s">
        <v>48</v>
      </c>
      <c r="H15" s="3">
        <v>57</v>
      </c>
      <c r="I15" s="3">
        <v>79.5</v>
      </c>
      <c r="J15" s="3">
        <v>0</v>
      </c>
      <c r="K15" s="3">
        <v>136.5</v>
      </c>
      <c r="L15" s="3">
        <v>3</v>
      </c>
      <c r="M15" s="4">
        <v>29.4</v>
      </c>
      <c r="N15" s="4">
        <f t="shared" si="0"/>
        <v>97.65</v>
      </c>
      <c r="O15" s="3">
        <v>2</v>
      </c>
      <c r="P15" s="36"/>
    </row>
    <row r="16" spans="1:16" ht="24.95" customHeight="1">
      <c r="A16" s="37"/>
      <c r="B16" s="37"/>
      <c r="C16" s="37"/>
      <c r="D16" s="3" t="s">
        <v>49</v>
      </c>
      <c r="E16" s="3" t="s">
        <v>22</v>
      </c>
      <c r="F16" s="3" t="s">
        <v>50</v>
      </c>
      <c r="G16" s="3" t="s">
        <v>51</v>
      </c>
      <c r="H16" s="3">
        <v>55.5</v>
      </c>
      <c r="I16" s="3">
        <v>80</v>
      </c>
      <c r="J16" s="3">
        <v>3</v>
      </c>
      <c r="K16" s="3">
        <v>138.5</v>
      </c>
      <c r="L16" s="3">
        <v>2</v>
      </c>
      <c r="M16" s="4">
        <v>14.2</v>
      </c>
      <c r="N16" s="4">
        <f t="shared" si="0"/>
        <v>83.45</v>
      </c>
      <c r="O16" s="3">
        <v>3</v>
      </c>
      <c r="P16" s="37"/>
    </row>
    <row r="17" spans="1:16" ht="24.95" customHeight="1">
      <c r="A17" s="35" t="s">
        <v>52</v>
      </c>
      <c r="B17" s="35">
        <v>1</v>
      </c>
      <c r="C17" s="35">
        <v>45010123</v>
      </c>
      <c r="D17" s="3" t="s">
        <v>53</v>
      </c>
      <c r="E17" s="3" t="s">
        <v>54</v>
      </c>
      <c r="F17" s="3" t="s">
        <v>23</v>
      </c>
      <c r="G17" s="3" t="s">
        <v>55</v>
      </c>
      <c r="H17" s="3">
        <v>94</v>
      </c>
      <c r="I17" s="3">
        <v>110.5</v>
      </c>
      <c r="J17" s="3">
        <v>3</v>
      </c>
      <c r="K17" s="3">
        <v>207.5</v>
      </c>
      <c r="L17" s="3">
        <v>1</v>
      </c>
      <c r="M17" s="4">
        <v>75.599999999999994</v>
      </c>
      <c r="N17" s="4">
        <f t="shared" si="0"/>
        <v>179.35</v>
      </c>
      <c r="O17" s="3">
        <v>1</v>
      </c>
      <c r="P17" s="35" t="s">
        <v>388</v>
      </c>
    </row>
    <row r="18" spans="1:16" ht="24.95" customHeight="1">
      <c r="A18" s="36"/>
      <c r="B18" s="36"/>
      <c r="C18" s="36"/>
      <c r="D18" s="3" t="s">
        <v>56</v>
      </c>
      <c r="E18" s="3" t="s">
        <v>54</v>
      </c>
      <c r="F18" s="3" t="s">
        <v>23</v>
      </c>
      <c r="G18" s="3" t="s">
        <v>57</v>
      </c>
      <c r="H18" s="3">
        <v>83</v>
      </c>
      <c r="I18" s="3">
        <v>100</v>
      </c>
      <c r="J18" s="3">
        <v>3</v>
      </c>
      <c r="K18" s="3">
        <v>186</v>
      </c>
      <c r="L18" s="3">
        <v>2</v>
      </c>
      <c r="M18" s="4">
        <v>73.8</v>
      </c>
      <c r="N18" s="4">
        <f t="shared" si="0"/>
        <v>166.8</v>
      </c>
      <c r="O18" s="3">
        <v>2</v>
      </c>
      <c r="P18" s="36"/>
    </row>
    <row r="19" spans="1:16" ht="24.95" customHeight="1">
      <c r="A19" s="37"/>
      <c r="B19" s="37"/>
      <c r="C19" s="37"/>
      <c r="D19" s="3" t="s">
        <v>58</v>
      </c>
      <c r="E19" s="3" t="s">
        <v>22</v>
      </c>
      <c r="F19" s="3" t="s">
        <v>23</v>
      </c>
      <c r="G19" s="3" t="s">
        <v>59</v>
      </c>
      <c r="H19" s="3">
        <v>84</v>
      </c>
      <c r="I19" s="3">
        <v>93</v>
      </c>
      <c r="J19" s="3">
        <v>3</v>
      </c>
      <c r="K19" s="3">
        <v>180</v>
      </c>
      <c r="L19" s="3">
        <v>3</v>
      </c>
      <c r="M19" s="4">
        <v>74.2</v>
      </c>
      <c r="N19" s="4">
        <f t="shared" si="0"/>
        <v>164.2</v>
      </c>
      <c r="O19" s="3">
        <v>3</v>
      </c>
      <c r="P19" s="37"/>
    </row>
    <row r="20" spans="1:16" ht="24.95" customHeight="1">
      <c r="A20" s="35" t="s">
        <v>60</v>
      </c>
      <c r="B20" s="35">
        <v>3</v>
      </c>
      <c r="C20" s="35">
        <v>45010124</v>
      </c>
      <c r="D20" s="3" t="s">
        <v>61</v>
      </c>
      <c r="E20" s="3" t="s">
        <v>22</v>
      </c>
      <c r="F20" s="3" t="s">
        <v>23</v>
      </c>
      <c r="G20" s="3" t="s">
        <v>62</v>
      </c>
      <c r="H20" s="3">
        <v>84.5</v>
      </c>
      <c r="I20" s="3">
        <v>71</v>
      </c>
      <c r="J20" s="3">
        <v>3</v>
      </c>
      <c r="K20" s="3">
        <v>158.5</v>
      </c>
      <c r="L20" s="3">
        <v>1</v>
      </c>
      <c r="M20" s="4">
        <v>80.2</v>
      </c>
      <c r="N20" s="4">
        <f t="shared" si="0"/>
        <v>159.44999999999999</v>
      </c>
      <c r="O20" s="3">
        <v>1</v>
      </c>
      <c r="P20" s="35" t="s">
        <v>388</v>
      </c>
    </row>
    <row r="21" spans="1:16" ht="24.95" customHeight="1">
      <c r="A21" s="36"/>
      <c r="B21" s="36"/>
      <c r="C21" s="36"/>
      <c r="D21" s="3" t="s">
        <v>63</v>
      </c>
      <c r="E21" s="3" t="s">
        <v>22</v>
      </c>
      <c r="F21" s="3" t="s">
        <v>26</v>
      </c>
      <c r="G21" s="3" t="s">
        <v>64</v>
      </c>
      <c r="H21" s="3">
        <v>70</v>
      </c>
      <c r="I21" s="3">
        <v>63.7</v>
      </c>
      <c r="J21" s="3">
        <v>0</v>
      </c>
      <c r="K21" s="3">
        <v>133.69999999999999</v>
      </c>
      <c r="L21" s="3">
        <v>3</v>
      </c>
      <c r="M21" s="4">
        <v>82.2</v>
      </c>
      <c r="N21" s="4">
        <f t="shared" si="0"/>
        <v>149.05000000000001</v>
      </c>
      <c r="O21" s="3">
        <v>2</v>
      </c>
      <c r="P21" s="36"/>
    </row>
    <row r="22" spans="1:16" ht="24.95" customHeight="1">
      <c r="A22" s="36"/>
      <c r="B22" s="36"/>
      <c r="C22" s="36"/>
      <c r="D22" s="3" t="s">
        <v>65</v>
      </c>
      <c r="E22" s="3" t="s">
        <v>22</v>
      </c>
      <c r="F22" s="3" t="s">
        <v>26</v>
      </c>
      <c r="G22" s="3" t="s">
        <v>66</v>
      </c>
      <c r="H22" s="3">
        <v>66</v>
      </c>
      <c r="I22" s="3">
        <v>66.2</v>
      </c>
      <c r="J22" s="3">
        <v>0</v>
      </c>
      <c r="K22" s="3">
        <v>132.19999999999999</v>
      </c>
      <c r="L22" s="3">
        <v>4</v>
      </c>
      <c r="M22" s="4">
        <v>81</v>
      </c>
      <c r="N22" s="4">
        <f t="shared" si="0"/>
        <v>147.1</v>
      </c>
      <c r="O22" s="3">
        <v>3</v>
      </c>
      <c r="P22" s="36"/>
    </row>
    <row r="23" spans="1:16" ht="24.95" customHeight="1">
      <c r="A23" s="36"/>
      <c r="B23" s="36"/>
      <c r="C23" s="36"/>
      <c r="D23" s="3" t="s">
        <v>67</v>
      </c>
      <c r="E23" s="3" t="s">
        <v>22</v>
      </c>
      <c r="F23" s="3" t="s">
        <v>26</v>
      </c>
      <c r="G23" s="3" t="s">
        <v>68</v>
      </c>
      <c r="H23" s="3">
        <v>68</v>
      </c>
      <c r="I23" s="3">
        <v>66.3</v>
      </c>
      <c r="J23" s="3">
        <v>0</v>
      </c>
      <c r="K23" s="3">
        <v>134.30000000000001</v>
      </c>
      <c r="L23" s="3">
        <v>2</v>
      </c>
      <c r="M23" s="4">
        <v>79.400000000000006</v>
      </c>
      <c r="N23" s="4">
        <f t="shared" si="0"/>
        <v>146.55000000000001</v>
      </c>
      <c r="O23" s="3">
        <v>4</v>
      </c>
      <c r="P23" s="36"/>
    </row>
    <row r="24" spans="1:16" ht="24.95" customHeight="1">
      <c r="A24" s="36"/>
      <c r="B24" s="36"/>
      <c r="C24" s="36"/>
      <c r="D24" s="3" t="s">
        <v>69</v>
      </c>
      <c r="E24" s="3" t="s">
        <v>22</v>
      </c>
      <c r="F24" s="3" t="s">
        <v>26</v>
      </c>
      <c r="G24" s="3" t="s">
        <v>70</v>
      </c>
      <c r="H24" s="3">
        <v>67</v>
      </c>
      <c r="I24" s="3">
        <v>55</v>
      </c>
      <c r="J24" s="3">
        <v>0</v>
      </c>
      <c r="K24" s="3">
        <v>122</v>
      </c>
      <c r="L24" s="3">
        <v>6</v>
      </c>
      <c r="M24" s="4">
        <v>79</v>
      </c>
      <c r="N24" s="4">
        <f t="shared" si="0"/>
        <v>140</v>
      </c>
      <c r="O24" s="3">
        <v>5</v>
      </c>
      <c r="P24" s="36"/>
    </row>
    <row r="25" spans="1:16" ht="24.95" customHeight="1">
      <c r="A25" s="36"/>
      <c r="B25" s="36"/>
      <c r="C25" s="36"/>
      <c r="D25" s="3" t="s">
        <v>71</v>
      </c>
      <c r="E25" s="3" t="s">
        <v>22</v>
      </c>
      <c r="F25" s="3" t="s">
        <v>26</v>
      </c>
      <c r="G25" s="3" t="s">
        <v>72</v>
      </c>
      <c r="H25" s="3">
        <v>68.5</v>
      </c>
      <c r="I25" s="3">
        <v>50.3</v>
      </c>
      <c r="J25" s="3">
        <v>0</v>
      </c>
      <c r="K25" s="3">
        <v>118.8</v>
      </c>
      <c r="L25" s="3">
        <v>7</v>
      </c>
      <c r="M25" s="4">
        <v>73.2</v>
      </c>
      <c r="N25" s="4">
        <f t="shared" si="0"/>
        <v>132.6</v>
      </c>
      <c r="O25" s="3">
        <v>6</v>
      </c>
      <c r="P25" s="36"/>
    </row>
    <row r="26" spans="1:16" ht="24.95" customHeight="1">
      <c r="A26" s="36"/>
      <c r="B26" s="36"/>
      <c r="C26" s="36"/>
      <c r="D26" s="3" t="s">
        <v>73</v>
      </c>
      <c r="E26" s="3" t="s">
        <v>22</v>
      </c>
      <c r="F26" s="3" t="s">
        <v>26</v>
      </c>
      <c r="G26" s="3" t="s">
        <v>74</v>
      </c>
      <c r="H26" s="3">
        <v>70</v>
      </c>
      <c r="I26" s="3">
        <v>57.4</v>
      </c>
      <c r="J26" s="3">
        <v>0</v>
      </c>
      <c r="K26" s="3">
        <v>127.4</v>
      </c>
      <c r="L26" s="3">
        <v>5</v>
      </c>
      <c r="M26" s="4">
        <v>67.2</v>
      </c>
      <c r="N26" s="4">
        <f t="shared" si="0"/>
        <v>130.9</v>
      </c>
      <c r="O26" s="3">
        <v>7</v>
      </c>
      <c r="P26" s="36"/>
    </row>
    <row r="27" spans="1:16" ht="24.95" customHeight="1">
      <c r="A27" s="36"/>
      <c r="B27" s="36"/>
      <c r="C27" s="36"/>
      <c r="D27" s="3" t="s">
        <v>75</v>
      </c>
      <c r="E27" s="3" t="s">
        <v>22</v>
      </c>
      <c r="F27" s="3" t="s">
        <v>23</v>
      </c>
      <c r="G27" s="3" t="s">
        <v>76</v>
      </c>
      <c r="H27" s="3">
        <v>52</v>
      </c>
      <c r="I27" s="3">
        <v>53.9</v>
      </c>
      <c r="J27" s="3">
        <v>3</v>
      </c>
      <c r="K27" s="3">
        <v>108.9</v>
      </c>
      <c r="L27" s="3">
        <v>8</v>
      </c>
      <c r="M27" s="4">
        <v>71.400000000000006</v>
      </c>
      <c r="N27" s="4">
        <f t="shared" si="0"/>
        <v>125.85000000000001</v>
      </c>
      <c r="O27" s="3">
        <v>8</v>
      </c>
      <c r="P27" s="36"/>
    </row>
    <row r="28" spans="1:16" ht="24.95" customHeight="1">
      <c r="A28" s="35" t="s">
        <v>77</v>
      </c>
      <c r="B28" s="35">
        <v>1</v>
      </c>
      <c r="C28" s="35">
        <v>45010125</v>
      </c>
      <c r="D28" s="3" t="s">
        <v>78</v>
      </c>
      <c r="E28" s="3" t="s">
        <v>54</v>
      </c>
      <c r="F28" s="3" t="s">
        <v>23</v>
      </c>
      <c r="G28" s="3" t="s">
        <v>79</v>
      </c>
      <c r="H28" s="3">
        <v>67.5</v>
      </c>
      <c r="I28" s="3">
        <v>85.1</v>
      </c>
      <c r="J28" s="3">
        <v>3</v>
      </c>
      <c r="K28" s="3">
        <v>155.6</v>
      </c>
      <c r="L28" s="3">
        <v>1</v>
      </c>
      <c r="M28" s="4">
        <v>72.599999999999994</v>
      </c>
      <c r="N28" s="4">
        <f t="shared" si="0"/>
        <v>150.39999999999998</v>
      </c>
      <c r="O28" s="3">
        <v>1</v>
      </c>
      <c r="P28" s="35" t="s">
        <v>388</v>
      </c>
    </row>
    <row r="29" spans="1:16" ht="24.95" customHeight="1">
      <c r="A29" s="36"/>
      <c r="B29" s="36"/>
      <c r="C29" s="36"/>
      <c r="D29" s="3" t="s">
        <v>80</v>
      </c>
      <c r="E29" s="3" t="s">
        <v>54</v>
      </c>
      <c r="F29" s="3" t="s">
        <v>26</v>
      </c>
      <c r="G29" s="3" t="s">
        <v>81</v>
      </c>
      <c r="H29" s="3">
        <v>55</v>
      </c>
      <c r="I29" s="3">
        <v>83.8</v>
      </c>
      <c r="J29" s="3">
        <v>0</v>
      </c>
      <c r="K29" s="3">
        <v>138.80000000000001</v>
      </c>
      <c r="L29" s="3">
        <v>2</v>
      </c>
      <c r="M29" s="4">
        <v>53.8</v>
      </c>
      <c r="N29" s="4">
        <f t="shared" si="0"/>
        <v>123.2</v>
      </c>
      <c r="O29" s="3">
        <v>2</v>
      </c>
      <c r="P29" s="36"/>
    </row>
    <row r="30" spans="1:16" ht="24.95" customHeight="1">
      <c r="A30" s="35" t="s">
        <v>82</v>
      </c>
      <c r="B30" s="35">
        <v>1</v>
      </c>
      <c r="C30" s="35">
        <v>45010126</v>
      </c>
      <c r="D30" s="3" t="s">
        <v>83</v>
      </c>
      <c r="E30" s="3" t="s">
        <v>22</v>
      </c>
      <c r="F30" s="3" t="s">
        <v>23</v>
      </c>
      <c r="G30" s="3" t="s">
        <v>84</v>
      </c>
      <c r="H30" s="3">
        <v>83.5</v>
      </c>
      <c r="I30" s="3">
        <v>93.1</v>
      </c>
      <c r="J30" s="3">
        <v>3</v>
      </c>
      <c r="K30" s="3">
        <v>179.6</v>
      </c>
      <c r="L30" s="3">
        <v>1</v>
      </c>
      <c r="M30" s="4">
        <v>72.8</v>
      </c>
      <c r="N30" s="4">
        <f t="shared" si="0"/>
        <v>162.6</v>
      </c>
      <c r="O30" s="3">
        <v>1</v>
      </c>
      <c r="P30" s="35" t="s">
        <v>388</v>
      </c>
    </row>
    <row r="31" spans="1:16" ht="24.95" customHeight="1">
      <c r="A31" s="36"/>
      <c r="B31" s="36"/>
      <c r="C31" s="36"/>
      <c r="D31" s="3" t="s">
        <v>85</v>
      </c>
      <c r="E31" s="3" t="s">
        <v>22</v>
      </c>
      <c r="F31" s="3" t="s">
        <v>23</v>
      </c>
      <c r="G31" s="3" t="s">
        <v>86</v>
      </c>
      <c r="H31" s="3">
        <v>89.5</v>
      </c>
      <c r="I31" s="3">
        <v>67.7</v>
      </c>
      <c r="J31" s="3">
        <v>3</v>
      </c>
      <c r="K31" s="3">
        <v>160.19999999999999</v>
      </c>
      <c r="L31" s="3">
        <v>3</v>
      </c>
      <c r="M31" s="4">
        <v>80.599999999999994</v>
      </c>
      <c r="N31" s="4">
        <f t="shared" si="0"/>
        <v>160.69999999999999</v>
      </c>
      <c r="O31" s="3">
        <v>2</v>
      </c>
      <c r="P31" s="36"/>
    </row>
    <row r="32" spans="1:16" ht="24.95" customHeight="1">
      <c r="A32" s="37"/>
      <c r="B32" s="37"/>
      <c r="C32" s="37"/>
      <c r="D32" s="3" t="s">
        <v>87</v>
      </c>
      <c r="E32" s="3" t="s">
        <v>22</v>
      </c>
      <c r="F32" s="3" t="s">
        <v>23</v>
      </c>
      <c r="G32" s="3" t="s">
        <v>88</v>
      </c>
      <c r="H32" s="3">
        <v>87</v>
      </c>
      <c r="I32" s="3">
        <v>84.2</v>
      </c>
      <c r="J32" s="3">
        <v>3</v>
      </c>
      <c r="K32" s="3">
        <v>174.2</v>
      </c>
      <c r="L32" s="3">
        <v>2</v>
      </c>
      <c r="M32" s="109" t="s">
        <v>89</v>
      </c>
      <c r="N32" s="110"/>
      <c r="O32" s="111"/>
      <c r="P32" s="37"/>
    </row>
    <row r="33" spans="1:16" ht="24.95" customHeight="1">
      <c r="A33" s="35" t="s">
        <v>90</v>
      </c>
      <c r="B33" s="35">
        <v>1</v>
      </c>
      <c r="C33" s="35">
        <v>45010127</v>
      </c>
      <c r="D33" s="3" t="s">
        <v>91</v>
      </c>
      <c r="E33" s="3" t="s">
        <v>22</v>
      </c>
      <c r="F33" s="3" t="s">
        <v>26</v>
      </c>
      <c r="G33" s="3" t="s">
        <v>92</v>
      </c>
      <c r="H33" s="3">
        <v>94</v>
      </c>
      <c r="I33" s="3">
        <v>100.5</v>
      </c>
      <c r="J33" s="3">
        <v>0</v>
      </c>
      <c r="K33" s="3">
        <v>194.5</v>
      </c>
      <c r="L33" s="3">
        <v>1</v>
      </c>
      <c r="M33" s="4">
        <v>78.599999999999994</v>
      </c>
      <c r="N33" s="4">
        <f>K33/2+M33</f>
        <v>175.85</v>
      </c>
      <c r="O33" s="3">
        <v>1</v>
      </c>
      <c r="P33" s="35" t="s">
        <v>388</v>
      </c>
    </row>
    <row r="34" spans="1:16" ht="24.95" customHeight="1">
      <c r="A34" s="36"/>
      <c r="B34" s="36"/>
      <c r="C34" s="36"/>
      <c r="D34" s="3" t="s">
        <v>93</v>
      </c>
      <c r="E34" s="3" t="s">
        <v>22</v>
      </c>
      <c r="F34" s="3" t="s">
        <v>26</v>
      </c>
      <c r="G34" s="3" t="s">
        <v>94</v>
      </c>
      <c r="H34" s="3">
        <v>85</v>
      </c>
      <c r="I34" s="3">
        <v>99</v>
      </c>
      <c r="J34" s="3">
        <v>0</v>
      </c>
      <c r="K34" s="3">
        <v>184</v>
      </c>
      <c r="L34" s="3">
        <v>3</v>
      </c>
      <c r="M34" s="4">
        <v>82.2</v>
      </c>
      <c r="N34" s="4">
        <f>K34/2+M34</f>
        <v>174.2</v>
      </c>
      <c r="O34" s="3">
        <v>2</v>
      </c>
      <c r="P34" s="36"/>
    </row>
    <row r="35" spans="1:16" ht="24.95" customHeight="1">
      <c r="A35" s="37"/>
      <c r="B35" s="37"/>
      <c r="C35" s="37"/>
      <c r="D35" s="3" t="s">
        <v>95</v>
      </c>
      <c r="E35" s="3" t="s">
        <v>22</v>
      </c>
      <c r="F35" s="3" t="s">
        <v>23</v>
      </c>
      <c r="G35" s="3" t="s">
        <v>96</v>
      </c>
      <c r="H35" s="3">
        <v>82</v>
      </c>
      <c r="I35" s="3">
        <v>107</v>
      </c>
      <c r="J35" s="3">
        <v>3</v>
      </c>
      <c r="K35" s="3">
        <v>192</v>
      </c>
      <c r="L35" s="3">
        <v>2</v>
      </c>
      <c r="M35" s="4">
        <v>74.599999999999994</v>
      </c>
      <c r="N35" s="4">
        <f>K35/2+M35</f>
        <v>170.6</v>
      </c>
      <c r="O35" s="3">
        <v>3</v>
      </c>
      <c r="P35" s="37"/>
    </row>
    <row r="36" spans="1:16" ht="24.95" customHeight="1">
      <c r="A36" s="104" t="s">
        <v>401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6"/>
    </row>
  </sheetData>
  <mergeCells count="50">
    <mergeCell ref="A36:P36"/>
    <mergeCell ref="M32:O32"/>
    <mergeCell ref="A1:P1"/>
    <mergeCell ref="A2:E2"/>
    <mergeCell ref="G2:H2"/>
    <mergeCell ref="J2:P2"/>
    <mergeCell ref="A3:A4"/>
    <mergeCell ref="B3:B4"/>
    <mergeCell ref="C3:C4"/>
    <mergeCell ref="D3:D4"/>
    <mergeCell ref="E3:E4"/>
    <mergeCell ref="F3:F4"/>
    <mergeCell ref="A8:A13"/>
    <mergeCell ref="B8:B13"/>
    <mergeCell ref="C8:C13"/>
    <mergeCell ref="P8:P13"/>
    <mergeCell ref="G3:G4"/>
    <mergeCell ref="H3:L3"/>
    <mergeCell ref="M3:M4"/>
    <mergeCell ref="N3:N4"/>
    <mergeCell ref="O3:O4"/>
    <mergeCell ref="P3:P4"/>
    <mergeCell ref="A5:A7"/>
    <mergeCell ref="B5:B7"/>
    <mergeCell ref="C5:C7"/>
    <mergeCell ref="P5:P7"/>
    <mergeCell ref="A14:A16"/>
    <mergeCell ref="B14:B16"/>
    <mergeCell ref="C14:C16"/>
    <mergeCell ref="P14:P16"/>
    <mergeCell ref="A17:A19"/>
    <mergeCell ref="B17:B19"/>
    <mergeCell ref="C17:C19"/>
    <mergeCell ref="P17:P19"/>
    <mergeCell ref="A20:A27"/>
    <mergeCell ref="B20:B27"/>
    <mergeCell ref="C20:C27"/>
    <mergeCell ref="P20:P27"/>
    <mergeCell ref="A28:A29"/>
    <mergeCell ref="B28:B29"/>
    <mergeCell ref="C28:C29"/>
    <mergeCell ref="P28:P29"/>
    <mergeCell ref="A30:A32"/>
    <mergeCell ref="B30:B32"/>
    <mergeCell ref="C30:C32"/>
    <mergeCell ref="P30:P32"/>
    <mergeCell ref="A33:A35"/>
    <mergeCell ref="B33:B35"/>
    <mergeCell ref="C33:C35"/>
    <mergeCell ref="P33:P3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topLeftCell="A25" workbookViewId="0">
      <selection activeCell="A39" sqref="A39:P39"/>
    </sheetView>
  </sheetViews>
  <sheetFormatPr defaultRowHeight="13.5"/>
  <cols>
    <col min="3" max="3" width="9.875" customWidth="1"/>
    <col min="7" max="7" width="15.5" customWidth="1"/>
    <col min="16" max="16" width="11.75" customWidth="1"/>
  </cols>
  <sheetData>
    <row r="1" spans="1:16" ht="24">
      <c r="A1" s="64" t="s">
        <v>400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8.75">
      <c r="A2" s="6" t="s">
        <v>97</v>
      </c>
      <c r="B2" s="7"/>
      <c r="C2" s="7"/>
      <c r="D2" s="7"/>
      <c r="E2" s="8"/>
      <c r="F2" s="7"/>
      <c r="G2" s="65" t="s">
        <v>98</v>
      </c>
      <c r="H2" s="65"/>
      <c r="I2" s="66" t="s">
        <v>99</v>
      </c>
      <c r="J2" s="66"/>
      <c r="K2" s="66"/>
      <c r="L2" s="66"/>
      <c r="M2" s="66"/>
      <c r="N2" s="66"/>
      <c r="O2" s="66"/>
      <c r="P2" s="66"/>
    </row>
    <row r="3" spans="1:16" ht="14.25" customHeight="1">
      <c r="A3" s="46" t="s">
        <v>3</v>
      </c>
      <c r="B3" s="56" t="s">
        <v>100</v>
      </c>
      <c r="C3" s="46" t="s">
        <v>5</v>
      </c>
      <c r="D3" s="46" t="s">
        <v>6</v>
      </c>
      <c r="E3" s="56" t="s">
        <v>7</v>
      </c>
      <c r="F3" s="46" t="s">
        <v>8</v>
      </c>
      <c r="G3" s="56" t="s">
        <v>9</v>
      </c>
      <c r="H3" s="46" t="s">
        <v>10</v>
      </c>
      <c r="I3" s="46"/>
      <c r="J3" s="46"/>
      <c r="K3" s="46"/>
      <c r="L3" s="46"/>
      <c r="M3" s="67" t="s">
        <v>101</v>
      </c>
      <c r="N3" s="67" t="s">
        <v>102</v>
      </c>
      <c r="O3" s="56" t="s">
        <v>103</v>
      </c>
      <c r="P3" s="46" t="s">
        <v>104</v>
      </c>
    </row>
    <row r="4" spans="1:16" ht="28.5">
      <c r="A4" s="56"/>
      <c r="B4" s="57"/>
      <c r="C4" s="56"/>
      <c r="D4" s="56"/>
      <c r="E4" s="57"/>
      <c r="F4" s="56"/>
      <c r="G4" s="57"/>
      <c r="H4" s="10" t="s">
        <v>15</v>
      </c>
      <c r="I4" s="10" t="s">
        <v>16</v>
      </c>
      <c r="J4" s="10" t="s">
        <v>17</v>
      </c>
      <c r="K4" s="10" t="s">
        <v>18</v>
      </c>
      <c r="L4" s="10" t="s">
        <v>105</v>
      </c>
      <c r="M4" s="68"/>
      <c r="N4" s="68"/>
      <c r="O4" s="57"/>
      <c r="P4" s="56"/>
    </row>
    <row r="5" spans="1:16" ht="24.95" customHeight="1">
      <c r="A5" s="46" t="s">
        <v>106</v>
      </c>
      <c r="B5" s="62">
        <v>1</v>
      </c>
      <c r="C5" s="56" t="s">
        <v>107</v>
      </c>
      <c r="D5" s="11" t="s">
        <v>108</v>
      </c>
      <c r="E5" s="11" t="s">
        <v>22</v>
      </c>
      <c r="F5" s="11" t="s">
        <v>109</v>
      </c>
      <c r="G5" s="11" t="s">
        <v>110</v>
      </c>
      <c r="H5" s="11">
        <v>78.5</v>
      </c>
      <c r="I5" s="11">
        <v>89.3</v>
      </c>
      <c r="J5" s="11">
        <v>3</v>
      </c>
      <c r="K5" s="11">
        <v>170.8</v>
      </c>
      <c r="L5" s="11">
        <v>2</v>
      </c>
      <c r="M5" s="12">
        <v>74.599999999999994</v>
      </c>
      <c r="N5" s="13">
        <f t="shared" ref="N5:N20" si="0">K5*50%+M5</f>
        <v>160</v>
      </c>
      <c r="O5" s="11">
        <v>1</v>
      </c>
      <c r="P5" s="63" t="s">
        <v>111</v>
      </c>
    </row>
    <row r="6" spans="1:16" ht="24.95" customHeight="1">
      <c r="A6" s="46"/>
      <c r="B6" s="62"/>
      <c r="C6" s="57"/>
      <c r="D6" s="11" t="s">
        <v>112</v>
      </c>
      <c r="E6" s="11" t="s">
        <v>22</v>
      </c>
      <c r="F6" s="11" t="s">
        <v>109</v>
      </c>
      <c r="G6" s="11" t="s">
        <v>113</v>
      </c>
      <c r="H6" s="11">
        <v>76.5</v>
      </c>
      <c r="I6" s="11">
        <v>91.4</v>
      </c>
      <c r="J6" s="11">
        <v>3</v>
      </c>
      <c r="K6" s="11">
        <v>170.9</v>
      </c>
      <c r="L6" s="11">
        <v>1</v>
      </c>
      <c r="M6" s="12">
        <v>72.400000000000006</v>
      </c>
      <c r="N6" s="13">
        <f t="shared" si="0"/>
        <v>157.85000000000002</v>
      </c>
      <c r="O6" s="11">
        <v>2</v>
      </c>
      <c r="P6" s="63"/>
    </row>
    <row r="7" spans="1:16" ht="24.95" customHeight="1">
      <c r="A7" s="46"/>
      <c r="B7" s="62"/>
      <c r="C7" s="58"/>
      <c r="D7" s="11" t="s">
        <v>114</v>
      </c>
      <c r="E7" s="11" t="s">
        <v>22</v>
      </c>
      <c r="F7" s="11" t="s">
        <v>115</v>
      </c>
      <c r="G7" s="11" t="s">
        <v>116</v>
      </c>
      <c r="H7" s="11">
        <v>75.5</v>
      </c>
      <c r="I7" s="11">
        <v>89.2</v>
      </c>
      <c r="J7" s="11">
        <v>0</v>
      </c>
      <c r="K7" s="11">
        <v>164.7</v>
      </c>
      <c r="L7" s="11">
        <v>3</v>
      </c>
      <c r="M7" s="12">
        <v>72.400000000000006</v>
      </c>
      <c r="N7" s="13">
        <f t="shared" si="0"/>
        <v>154.75</v>
      </c>
      <c r="O7" s="11">
        <v>3</v>
      </c>
      <c r="P7" s="63"/>
    </row>
    <row r="8" spans="1:16" ht="24.95" customHeight="1">
      <c r="A8" s="58" t="s">
        <v>117</v>
      </c>
      <c r="B8" s="48">
        <v>2</v>
      </c>
      <c r="C8" s="56" t="s">
        <v>118</v>
      </c>
      <c r="D8" s="14" t="s">
        <v>119</v>
      </c>
      <c r="E8" s="14" t="s">
        <v>54</v>
      </c>
      <c r="F8" s="14" t="s">
        <v>109</v>
      </c>
      <c r="G8" s="14" t="s">
        <v>120</v>
      </c>
      <c r="H8" s="14">
        <v>74.5</v>
      </c>
      <c r="I8" s="14">
        <v>95.7</v>
      </c>
      <c r="J8" s="14">
        <v>3</v>
      </c>
      <c r="K8" s="14">
        <v>173.2</v>
      </c>
      <c r="L8" s="14">
        <v>1</v>
      </c>
      <c r="M8" s="15">
        <v>75.599999999999994</v>
      </c>
      <c r="N8" s="16">
        <f t="shared" si="0"/>
        <v>162.19999999999999</v>
      </c>
      <c r="O8" s="14">
        <v>1</v>
      </c>
      <c r="P8" s="51" t="s">
        <v>111</v>
      </c>
    </row>
    <row r="9" spans="1:16" ht="24.95" customHeight="1">
      <c r="A9" s="58"/>
      <c r="B9" s="48"/>
      <c r="C9" s="57"/>
      <c r="D9" s="11" t="s">
        <v>121</v>
      </c>
      <c r="E9" s="11" t="s">
        <v>22</v>
      </c>
      <c r="F9" s="11" t="s">
        <v>109</v>
      </c>
      <c r="G9" s="11" t="s">
        <v>122</v>
      </c>
      <c r="H9" s="11">
        <v>79</v>
      </c>
      <c r="I9" s="11">
        <v>76.2</v>
      </c>
      <c r="J9" s="11">
        <v>3</v>
      </c>
      <c r="K9" s="11">
        <v>158.19999999999999</v>
      </c>
      <c r="L9" s="11">
        <v>5</v>
      </c>
      <c r="M9" s="12">
        <v>80</v>
      </c>
      <c r="N9" s="13">
        <f t="shared" si="0"/>
        <v>159.1</v>
      </c>
      <c r="O9" s="11">
        <v>2</v>
      </c>
      <c r="P9" s="51"/>
    </row>
    <row r="10" spans="1:16" ht="24.95" customHeight="1">
      <c r="A10" s="58"/>
      <c r="B10" s="48"/>
      <c r="C10" s="57"/>
      <c r="D10" s="11" t="s">
        <v>123</v>
      </c>
      <c r="E10" s="11" t="s">
        <v>22</v>
      </c>
      <c r="F10" s="11" t="s">
        <v>115</v>
      </c>
      <c r="G10" s="11" t="s">
        <v>124</v>
      </c>
      <c r="H10" s="11">
        <v>89</v>
      </c>
      <c r="I10" s="11">
        <v>79.900000000000006</v>
      </c>
      <c r="J10" s="11">
        <v>0</v>
      </c>
      <c r="K10" s="11">
        <v>168.9</v>
      </c>
      <c r="L10" s="11">
        <v>3</v>
      </c>
      <c r="M10" s="12">
        <v>73.2</v>
      </c>
      <c r="N10" s="13">
        <f t="shared" si="0"/>
        <v>157.65</v>
      </c>
      <c r="O10" s="11">
        <v>3</v>
      </c>
      <c r="P10" s="51"/>
    </row>
    <row r="11" spans="1:16" ht="24.95" customHeight="1">
      <c r="A11" s="58"/>
      <c r="B11" s="48"/>
      <c r="C11" s="57"/>
      <c r="D11" s="11" t="s">
        <v>125</v>
      </c>
      <c r="E11" s="11" t="s">
        <v>22</v>
      </c>
      <c r="F11" s="11" t="s">
        <v>115</v>
      </c>
      <c r="G11" s="11" t="s">
        <v>126</v>
      </c>
      <c r="H11" s="11">
        <v>79.5</v>
      </c>
      <c r="I11" s="11">
        <v>83.9</v>
      </c>
      <c r="J11" s="11">
        <v>0</v>
      </c>
      <c r="K11" s="11">
        <v>163.4</v>
      </c>
      <c r="L11" s="11">
        <v>4</v>
      </c>
      <c r="M11" s="12">
        <v>71.599999999999994</v>
      </c>
      <c r="N11" s="13">
        <f t="shared" si="0"/>
        <v>153.30000000000001</v>
      </c>
      <c r="O11" s="11">
        <v>4</v>
      </c>
      <c r="P11" s="51"/>
    </row>
    <row r="12" spans="1:16" ht="24.95" customHeight="1">
      <c r="A12" s="46"/>
      <c r="B12" s="48"/>
      <c r="C12" s="57"/>
      <c r="D12" s="11" t="s">
        <v>127</v>
      </c>
      <c r="E12" s="11" t="s">
        <v>54</v>
      </c>
      <c r="F12" s="11" t="s">
        <v>115</v>
      </c>
      <c r="G12" s="11" t="s">
        <v>128</v>
      </c>
      <c r="H12" s="11">
        <v>89.5</v>
      </c>
      <c r="I12" s="11">
        <v>82.6</v>
      </c>
      <c r="J12" s="11">
        <v>0</v>
      </c>
      <c r="K12" s="11">
        <v>172.1</v>
      </c>
      <c r="L12" s="11">
        <v>2</v>
      </c>
      <c r="M12" s="12">
        <v>67.2</v>
      </c>
      <c r="N12" s="13">
        <f t="shared" si="0"/>
        <v>153.25</v>
      </c>
      <c r="O12" s="11">
        <v>5</v>
      </c>
      <c r="P12" s="51"/>
    </row>
    <row r="13" spans="1:16" ht="24.95" customHeight="1">
      <c r="A13" s="46"/>
      <c r="B13" s="48"/>
      <c r="C13" s="58"/>
      <c r="D13" s="11" t="s">
        <v>129</v>
      </c>
      <c r="E13" s="11" t="s">
        <v>22</v>
      </c>
      <c r="F13" s="11" t="s">
        <v>115</v>
      </c>
      <c r="G13" s="11" t="s">
        <v>130</v>
      </c>
      <c r="H13" s="11">
        <v>84.5</v>
      </c>
      <c r="I13" s="11">
        <v>67.7</v>
      </c>
      <c r="J13" s="11">
        <v>0</v>
      </c>
      <c r="K13" s="11">
        <v>152.19999999999999</v>
      </c>
      <c r="L13" s="11">
        <v>6</v>
      </c>
      <c r="M13" s="12">
        <v>61.4</v>
      </c>
      <c r="N13" s="13">
        <f t="shared" si="0"/>
        <v>137.5</v>
      </c>
      <c r="O13" s="11">
        <v>6</v>
      </c>
      <c r="P13" s="51"/>
    </row>
    <row r="14" spans="1:16" ht="24.95" customHeight="1">
      <c r="A14" s="46" t="s">
        <v>131</v>
      </c>
      <c r="B14" s="62">
        <v>2</v>
      </c>
      <c r="C14" s="56" t="s">
        <v>132</v>
      </c>
      <c r="D14" s="11" t="s">
        <v>133</v>
      </c>
      <c r="E14" s="11" t="s">
        <v>22</v>
      </c>
      <c r="F14" s="11" t="s">
        <v>109</v>
      </c>
      <c r="G14" s="11" t="s">
        <v>134</v>
      </c>
      <c r="H14" s="11">
        <v>75</v>
      </c>
      <c r="I14" s="11">
        <v>74.7</v>
      </c>
      <c r="J14" s="11">
        <v>3</v>
      </c>
      <c r="K14" s="11">
        <v>152.69999999999999</v>
      </c>
      <c r="L14" s="11">
        <v>2</v>
      </c>
      <c r="M14" s="12">
        <v>75.599999999999994</v>
      </c>
      <c r="N14" s="13">
        <f t="shared" si="0"/>
        <v>151.94999999999999</v>
      </c>
      <c r="O14" s="11">
        <v>1</v>
      </c>
      <c r="P14" s="51" t="s">
        <v>386</v>
      </c>
    </row>
    <row r="15" spans="1:16" ht="24.95" customHeight="1">
      <c r="A15" s="46"/>
      <c r="B15" s="62"/>
      <c r="C15" s="57"/>
      <c r="D15" s="11" t="s">
        <v>135</v>
      </c>
      <c r="E15" s="11" t="s">
        <v>54</v>
      </c>
      <c r="F15" s="11" t="s">
        <v>115</v>
      </c>
      <c r="G15" s="11" t="s">
        <v>136</v>
      </c>
      <c r="H15" s="11">
        <v>75.5</v>
      </c>
      <c r="I15" s="11">
        <v>70.900000000000006</v>
      </c>
      <c r="J15" s="11">
        <v>0</v>
      </c>
      <c r="K15" s="11">
        <v>146.4</v>
      </c>
      <c r="L15" s="11">
        <v>4</v>
      </c>
      <c r="M15" s="12">
        <v>77</v>
      </c>
      <c r="N15" s="13">
        <f t="shared" si="0"/>
        <v>150.19999999999999</v>
      </c>
      <c r="O15" s="11">
        <v>2</v>
      </c>
      <c r="P15" s="51"/>
    </row>
    <row r="16" spans="1:16" ht="24.95" customHeight="1">
      <c r="A16" s="46"/>
      <c r="B16" s="62"/>
      <c r="C16" s="57"/>
      <c r="D16" s="11" t="s">
        <v>137</v>
      </c>
      <c r="E16" s="11" t="s">
        <v>22</v>
      </c>
      <c r="F16" s="11" t="s">
        <v>115</v>
      </c>
      <c r="G16" s="11" t="s">
        <v>138</v>
      </c>
      <c r="H16" s="11">
        <v>88</v>
      </c>
      <c r="I16" s="11">
        <v>80.099999999999994</v>
      </c>
      <c r="J16" s="11">
        <v>0</v>
      </c>
      <c r="K16" s="11">
        <v>168.1</v>
      </c>
      <c r="L16" s="11">
        <v>1</v>
      </c>
      <c r="M16" s="12">
        <v>62.4</v>
      </c>
      <c r="N16" s="13">
        <f t="shared" si="0"/>
        <v>146.44999999999999</v>
      </c>
      <c r="O16" s="11">
        <v>3</v>
      </c>
      <c r="P16" s="51"/>
    </row>
    <row r="17" spans="1:16" ht="24.95" customHeight="1">
      <c r="A17" s="46"/>
      <c r="B17" s="62"/>
      <c r="C17" s="57"/>
      <c r="D17" s="11" t="s">
        <v>139</v>
      </c>
      <c r="E17" s="11" t="s">
        <v>54</v>
      </c>
      <c r="F17" s="11" t="s">
        <v>140</v>
      </c>
      <c r="G17" s="11" t="s">
        <v>141</v>
      </c>
      <c r="H17" s="11">
        <v>55</v>
      </c>
      <c r="I17" s="11">
        <v>76.599999999999994</v>
      </c>
      <c r="J17" s="11">
        <v>3</v>
      </c>
      <c r="K17" s="11">
        <v>134.6</v>
      </c>
      <c r="L17" s="11">
        <v>5</v>
      </c>
      <c r="M17" s="12">
        <v>78.400000000000006</v>
      </c>
      <c r="N17" s="13">
        <f t="shared" si="0"/>
        <v>145.69999999999999</v>
      </c>
      <c r="O17" s="11">
        <v>4</v>
      </c>
      <c r="P17" s="51"/>
    </row>
    <row r="18" spans="1:16" ht="24.95" customHeight="1">
      <c r="A18" s="46"/>
      <c r="B18" s="62"/>
      <c r="C18" s="57"/>
      <c r="D18" s="11" t="s">
        <v>142</v>
      </c>
      <c r="E18" s="11" t="s">
        <v>22</v>
      </c>
      <c r="F18" s="11" t="s">
        <v>115</v>
      </c>
      <c r="G18" s="11" t="s">
        <v>143</v>
      </c>
      <c r="H18" s="11">
        <v>70</v>
      </c>
      <c r="I18" s="11">
        <v>78.900000000000006</v>
      </c>
      <c r="J18" s="11">
        <v>0</v>
      </c>
      <c r="K18" s="11">
        <v>148.9</v>
      </c>
      <c r="L18" s="11">
        <v>3</v>
      </c>
      <c r="M18" s="12">
        <v>66.2</v>
      </c>
      <c r="N18" s="13">
        <f t="shared" si="0"/>
        <v>140.65</v>
      </c>
      <c r="O18" s="11">
        <v>5</v>
      </c>
      <c r="P18" s="51"/>
    </row>
    <row r="19" spans="1:16" ht="24.95" customHeight="1">
      <c r="A19" s="46"/>
      <c r="B19" s="62"/>
      <c r="C19" s="58"/>
      <c r="D19" s="11" t="s">
        <v>144</v>
      </c>
      <c r="E19" s="11" t="s">
        <v>54</v>
      </c>
      <c r="F19" s="11" t="s">
        <v>109</v>
      </c>
      <c r="G19" s="11" t="s">
        <v>145</v>
      </c>
      <c r="H19" s="11">
        <v>61.5</v>
      </c>
      <c r="I19" s="11">
        <v>63.9</v>
      </c>
      <c r="J19" s="11">
        <v>3</v>
      </c>
      <c r="K19" s="11">
        <v>128.4</v>
      </c>
      <c r="L19" s="11">
        <v>6</v>
      </c>
      <c r="M19" s="12">
        <v>72.8</v>
      </c>
      <c r="N19" s="13">
        <f t="shared" si="0"/>
        <v>137</v>
      </c>
      <c r="O19" s="11">
        <v>6</v>
      </c>
      <c r="P19" s="51"/>
    </row>
    <row r="20" spans="1:16" ht="38.25" customHeight="1">
      <c r="A20" s="11" t="s">
        <v>146</v>
      </c>
      <c r="B20" s="17">
        <v>1</v>
      </c>
      <c r="C20" s="11" t="s">
        <v>147</v>
      </c>
      <c r="D20" s="11" t="s">
        <v>148</v>
      </c>
      <c r="E20" s="11" t="s">
        <v>22</v>
      </c>
      <c r="F20" s="11" t="s">
        <v>115</v>
      </c>
      <c r="G20" s="11" t="s">
        <v>149</v>
      </c>
      <c r="H20" s="11">
        <v>72.5</v>
      </c>
      <c r="I20" s="11">
        <v>75.3</v>
      </c>
      <c r="J20" s="11">
        <v>0</v>
      </c>
      <c r="K20" s="11">
        <v>147.80000000000001</v>
      </c>
      <c r="L20" s="11">
        <v>1</v>
      </c>
      <c r="M20" s="59" t="s">
        <v>384</v>
      </c>
      <c r="N20" s="107"/>
      <c r="O20" s="108"/>
      <c r="P20" s="18" t="s">
        <v>387</v>
      </c>
    </row>
    <row r="21" spans="1:16" ht="24.95" customHeight="1">
      <c r="A21" s="46" t="s">
        <v>150</v>
      </c>
      <c r="B21" s="47">
        <v>2</v>
      </c>
      <c r="C21" s="56" t="s">
        <v>151</v>
      </c>
      <c r="D21" s="11" t="s">
        <v>152</v>
      </c>
      <c r="E21" s="11" t="s">
        <v>22</v>
      </c>
      <c r="F21" s="11" t="s">
        <v>153</v>
      </c>
      <c r="G21" s="11" t="s">
        <v>154</v>
      </c>
      <c r="H21" s="11">
        <v>88.5</v>
      </c>
      <c r="I21" s="11">
        <v>113</v>
      </c>
      <c r="J21" s="11">
        <v>3</v>
      </c>
      <c r="K21" s="11">
        <v>204.5</v>
      </c>
      <c r="L21" s="11">
        <v>1</v>
      </c>
      <c r="M21" s="12">
        <v>81.8</v>
      </c>
      <c r="N21" s="13">
        <f t="shared" ref="N21:N31" si="1">K21*50%+M21</f>
        <v>184.05</v>
      </c>
      <c r="O21" s="11">
        <v>1</v>
      </c>
      <c r="P21" s="50" t="s">
        <v>155</v>
      </c>
    </row>
    <row r="22" spans="1:16" ht="24.95" customHeight="1">
      <c r="A22" s="46"/>
      <c r="B22" s="48"/>
      <c r="C22" s="57"/>
      <c r="D22" s="11" t="s">
        <v>156</v>
      </c>
      <c r="E22" s="11" t="s">
        <v>22</v>
      </c>
      <c r="F22" s="11" t="s">
        <v>115</v>
      </c>
      <c r="G22" s="11" t="s">
        <v>157</v>
      </c>
      <c r="H22" s="11">
        <v>104.5</v>
      </c>
      <c r="I22" s="11">
        <v>100</v>
      </c>
      <c r="J22" s="11">
        <v>0</v>
      </c>
      <c r="K22" s="11">
        <v>204.5</v>
      </c>
      <c r="L22" s="11">
        <v>1</v>
      </c>
      <c r="M22" s="12">
        <v>78.400000000000006</v>
      </c>
      <c r="N22" s="13">
        <f t="shared" si="1"/>
        <v>180.65</v>
      </c>
      <c r="O22" s="11">
        <v>2</v>
      </c>
      <c r="P22" s="51"/>
    </row>
    <row r="23" spans="1:16" ht="24.95" customHeight="1">
      <c r="A23" s="46"/>
      <c r="B23" s="48"/>
      <c r="C23" s="57"/>
      <c r="D23" s="11" t="s">
        <v>158</v>
      </c>
      <c r="E23" s="11" t="s">
        <v>22</v>
      </c>
      <c r="F23" s="11" t="s">
        <v>115</v>
      </c>
      <c r="G23" s="11" t="s">
        <v>159</v>
      </c>
      <c r="H23" s="11">
        <v>94.5</v>
      </c>
      <c r="I23" s="11">
        <v>100</v>
      </c>
      <c r="J23" s="11">
        <v>0</v>
      </c>
      <c r="K23" s="11">
        <v>194.5</v>
      </c>
      <c r="L23" s="11">
        <v>5</v>
      </c>
      <c r="M23" s="12">
        <v>76.8</v>
      </c>
      <c r="N23" s="13">
        <f t="shared" si="1"/>
        <v>174.05</v>
      </c>
      <c r="O23" s="11">
        <v>3</v>
      </c>
      <c r="P23" s="51"/>
    </row>
    <row r="24" spans="1:16" ht="24.95" customHeight="1">
      <c r="A24" s="46"/>
      <c r="B24" s="48"/>
      <c r="C24" s="57"/>
      <c r="D24" s="11" t="s">
        <v>160</v>
      </c>
      <c r="E24" s="11" t="s">
        <v>54</v>
      </c>
      <c r="F24" s="11" t="s">
        <v>161</v>
      </c>
      <c r="G24" s="11" t="s">
        <v>162</v>
      </c>
      <c r="H24" s="11">
        <v>100.5</v>
      </c>
      <c r="I24" s="11">
        <v>95.5</v>
      </c>
      <c r="J24" s="11">
        <v>3</v>
      </c>
      <c r="K24" s="11">
        <v>199</v>
      </c>
      <c r="L24" s="11">
        <v>3</v>
      </c>
      <c r="M24" s="12">
        <v>73.400000000000006</v>
      </c>
      <c r="N24" s="13">
        <f t="shared" si="1"/>
        <v>172.9</v>
      </c>
      <c r="O24" s="11">
        <v>4</v>
      </c>
      <c r="P24" s="51"/>
    </row>
    <row r="25" spans="1:16" ht="24.95" customHeight="1">
      <c r="A25" s="46"/>
      <c r="B25" s="48"/>
      <c r="C25" s="57"/>
      <c r="D25" s="11" t="s">
        <v>163</v>
      </c>
      <c r="E25" s="11" t="s">
        <v>22</v>
      </c>
      <c r="F25" s="11" t="s">
        <v>109</v>
      </c>
      <c r="G25" s="11" t="s">
        <v>164</v>
      </c>
      <c r="H25" s="11">
        <v>86</v>
      </c>
      <c r="I25" s="11">
        <v>103</v>
      </c>
      <c r="J25" s="11">
        <v>3</v>
      </c>
      <c r="K25" s="11">
        <v>192</v>
      </c>
      <c r="L25" s="11">
        <v>7</v>
      </c>
      <c r="M25" s="12">
        <v>70.8</v>
      </c>
      <c r="N25" s="13">
        <f t="shared" si="1"/>
        <v>166.8</v>
      </c>
      <c r="O25" s="11">
        <v>5</v>
      </c>
      <c r="P25" s="51"/>
    </row>
    <row r="26" spans="1:16" ht="24.95" customHeight="1">
      <c r="A26" s="46"/>
      <c r="B26" s="48"/>
      <c r="C26" s="58"/>
      <c r="D26" s="11" t="s">
        <v>165</v>
      </c>
      <c r="E26" s="11" t="s">
        <v>22</v>
      </c>
      <c r="F26" s="11" t="s">
        <v>115</v>
      </c>
      <c r="G26" s="11" t="s">
        <v>166</v>
      </c>
      <c r="H26" s="11">
        <v>86</v>
      </c>
      <c r="I26" s="11">
        <v>107.5</v>
      </c>
      <c r="J26" s="11">
        <v>0</v>
      </c>
      <c r="K26" s="11">
        <v>193.5</v>
      </c>
      <c r="L26" s="11">
        <v>6</v>
      </c>
      <c r="M26" s="12">
        <v>63.2</v>
      </c>
      <c r="N26" s="13">
        <f t="shared" si="1"/>
        <v>159.94999999999999</v>
      </c>
      <c r="O26" s="11">
        <v>6</v>
      </c>
      <c r="P26" s="51"/>
    </row>
    <row r="27" spans="1:16" ht="24.95" customHeight="1">
      <c r="A27" s="46" t="s">
        <v>167</v>
      </c>
      <c r="B27" s="47">
        <v>2</v>
      </c>
      <c r="C27" s="56" t="s">
        <v>168</v>
      </c>
      <c r="D27" s="11" t="s">
        <v>169</v>
      </c>
      <c r="E27" s="11" t="s">
        <v>22</v>
      </c>
      <c r="F27" s="11" t="s">
        <v>109</v>
      </c>
      <c r="G27" s="11" t="s">
        <v>170</v>
      </c>
      <c r="H27" s="11">
        <v>82</v>
      </c>
      <c r="I27" s="11">
        <v>75.3</v>
      </c>
      <c r="J27" s="11">
        <v>3</v>
      </c>
      <c r="K27" s="11">
        <v>160.30000000000001</v>
      </c>
      <c r="L27" s="11">
        <v>1</v>
      </c>
      <c r="M27" s="12">
        <v>78</v>
      </c>
      <c r="N27" s="13">
        <f t="shared" si="1"/>
        <v>158.15</v>
      </c>
      <c r="O27" s="11">
        <v>1</v>
      </c>
      <c r="P27" s="53" t="s">
        <v>385</v>
      </c>
    </row>
    <row r="28" spans="1:16" ht="24.95" customHeight="1">
      <c r="A28" s="46"/>
      <c r="B28" s="48"/>
      <c r="C28" s="57"/>
      <c r="D28" s="11" t="s">
        <v>171</v>
      </c>
      <c r="E28" s="11" t="s">
        <v>22</v>
      </c>
      <c r="F28" s="11" t="s">
        <v>109</v>
      </c>
      <c r="G28" s="11" t="s">
        <v>172</v>
      </c>
      <c r="H28" s="11">
        <v>76.5</v>
      </c>
      <c r="I28" s="11">
        <v>71.400000000000006</v>
      </c>
      <c r="J28" s="11">
        <v>3</v>
      </c>
      <c r="K28" s="11">
        <v>150.9</v>
      </c>
      <c r="L28" s="11">
        <v>2</v>
      </c>
      <c r="M28" s="12">
        <v>81.400000000000006</v>
      </c>
      <c r="N28" s="13">
        <f t="shared" si="1"/>
        <v>156.85000000000002</v>
      </c>
      <c r="O28" s="11">
        <v>2</v>
      </c>
      <c r="P28" s="54"/>
    </row>
    <row r="29" spans="1:16" ht="24.95" customHeight="1">
      <c r="A29" s="46"/>
      <c r="B29" s="48"/>
      <c r="C29" s="57"/>
      <c r="D29" s="11" t="s">
        <v>173</v>
      </c>
      <c r="E29" s="11" t="s">
        <v>22</v>
      </c>
      <c r="F29" s="11" t="s">
        <v>109</v>
      </c>
      <c r="G29" s="11" t="s">
        <v>174</v>
      </c>
      <c r="H29" s="11">
        <v>64</v>
      </c>
      <c r="I29" s="11">
        <v>78.5</v>
      </c>
      <c r="J29" s="11">
        <v>3</v>
      </c>
      <c r="K29" s="11">
        <v>145.5</v>
      </c>
      <c r="L29" s="11">
        <v>3</v>
      </c>
      <c r="M29" s="12">
        <v>80.2</v>
      </c>
      <c r="N29" s="13">
        <f t="shared" si="1"/>
        <v>152.94999999999999</v>
      </c>
      <c r="O29" s="11">
        <v>3</v>
      </c>
      <c r="P29" s="54"/>
    </row>
    <row r="30" spans="1:16" ht="24.95" customHeight="1">
      <c r="A30" s="46"/>
      <c r="B30" s="48"/>
      <c r="C30" s="57"/>
      <c r="D30" s="11" t="s">
        <v>175</v>
      </c>
      <c r="E30" s="11" t="s">
        <v>22</v>
      </c>
      <c r="F30" s="11" t="s">
        <v>176</v>
      </c>
      <c r="G30" s="11" t="s">
        <v>177</v>
      </c>
      <c r="H30" s="11">
        <v>62</v>
      </c>
      <c r="I30" s="11">
        <v>76.5</v>
      </c>
      <c r="J30" s="11">
        <v>0</v>
      </c>
      <c r="K30" s="11">
        <v>138.5</v>
      </c>
      <c r="L30" s="11">
        <v>4</v>
      </c>
      <c r="M30" s="12">
        <v>79</v>
      </c>
      <c r="N30" s="13">
        <f t="shared" si="1"/>
        <v>148.25</v>
      </c>
      <c r="O30" s="11">
        <v>4</v>
      </c>
      <c r="P30" s="54"/>
    </row>
    <row r="31" spans="1:16" ht="24.95" customHeight="1">
      <c r="A31" s="46"/>
      <c r="B31" s="48"/>
      <c r="C31" s="57"/>
      <c r="D31" s="11" t="s">
        <v>178</v>
      </c>
      <c r="E31" s="11" t="s">
        <v>22</v>
      </c>
      <c r="F31" s="11" t="s">
        <v>179</v>
      </c>
      <c r="G31" s="11" t="s">
        <v>180</v>
      </c>
      <c r="H31" s="11">
        <v>68</v>
      </c>
      <c r="I31" s="11">
        <v>63.8</v>
      </c>
      <c r="J31" s="11">
        <v>3</v>
      </c>
      <c r="K31" s="11">
        <v>134.80000000000001</v>
      </c>
      <c r="L31" s="11">
        <v>5</v>
      </c>
      <c r="M31" s="12">
        <v>69.2</v>
      </c>
      <c r="N31" s="13">
        <f t="shared" si="1"/>
        <v>136.60000000000002</v>
      </c>
      <c r="O31" s="11">
        <v>5</v>
      </c>
      <c r="P31" s="54"/>
    </row>
    <row r="32" spans="1:16" ht="24.95" customHeight="1">
      <c r="A32" s="46"/>
      <c r="B32" s="49"/>
      <c r="C32" s="58"/>
      <c r="D32" s="11" t="s">
        <v>181</v>
      </c>
      <c r="E32" s="11" t="s">
        <v>54</v>
      </c>
      <c r="F32" s="11" t="s">
        <v>179</v>
      </c>
      <c r="G32" s="11" t="s">
        <v>182</v>
      </c>
      <c r="H32" s="11">
        <v>55.5</v>
      </c>
      <c r="I32" s="11">
        <v>47.2</v>
      </c>
      <c r="J32" s="11">
        <v>3</v>
      </c>
      <c r="K32" s="11">
        <v>105.7</v>
      </c>
      <c r="L32" s="11">
        <v>7</v>
      </c>
      <c r="M32" s="59" t="s">
        <v>183</v>
      </c>
      <c r="N32" s="60"/>
      <c r="O32" s="61"/>
      <c r="P32" s="55"/>
    </row>
    <row r="33" spans="1:16" ht="24.95" customHeight="1">
      <c r="A33" s="56" t="s">
        <v>184</v>
      </c>
      <c r="B33" s="47">
        <v>1</v>
      </c>
      <c r="C33" s="56" t="s">
        <v>185</v>
      </c>
      <c r="D33" s="11" t="s">
        <v>186</v>
      </c>
      <c r="E33" s="11" t="s">
        <v>22</v>
      </c>
      <c r="F33" s="11" t="s">
        <v>176</v>
      </c>
      <c r="G33" s="11" t="s">
        <v>187</v>
      </c>
      <c r="H33" s="11">
        <v>103.5</v>
      </c>
      <c r="I33" s="11">
        <v>86.5</v>
      </c>
      <c r="J33" s="11">
        <v>0</v>
      </c>
      <c r="K33" s="11">
        <v>190</v>
      </c>
      <c r="L33" s="11">
        <v>3</v>
      </c>
      <c r="M33" s="12">
        <v>79.599999999999994</v>
      </c>
      <c r="N33" s="13">
        <f t="shared" ref="N33:N38" si="2">K33*50%+M33</f>
        <v>174.6</v>
      </c>
      <c r="O33" s="11">
        <v>1</v>
      </c>
      <c r="P33" s="51" t="s">
        <v>386</v>
      </c>
    </row>
    <row r="34" spans="1:16" ht="24.95" customHeight="1">
      <c r="A34" s="57"/>
      <c r="B34" s="48"/>
      <c r="C34" s="57"/>
      <c r="D34" s="11" t="s">
        <v>188</v>
      </c>
      <c r="E34" s="11" t="s">
        <v>22</v>
      </c>
      <c r="F34" s="11" t="s">
        <v>176</v>
      </c>
      <c r="G34" s="11" t="s">
        <v>189</v>
      </c>
      <c r="H34" s="11">
        <v>98.5</v>
      </c>
      <c r="I34" s="11">
        <v>106</v>
      </c>
      <c r="J34" s="11">
        <v>0</v>
      </c>
      <c r="K34" s="11">
        <v>204.5</v>
      </c>
      <c r="L34" s="11">
        <v>1</v>
      </c>
      <c r="M34" s="12">
        <v>72</v>
      </c>
      <c r="N34" s="13">
        <f t="shared" si="2"/>
        <v>174.25</v>
      </c>
      <c r="O34" s="11">
        <v>2</v>
      </c>
      <c r="P34" s="51"/>
    </row>
    <row r="35" spans="1:16" ht="24.95" customHeight="1">
      <c r="A35" s="58"/>
      <c r="B35" s="49"/>
      <c r="C35" s="58"/>
      <c r="D35" s="11" t="s">
        <v>190</v>
      </c>
      <c r="E35" s="11" t="s">
        <v>22</v>
      </c>
      <c r="F35" s="11" t="s">
        <v>179</v>
      </c>
      <c r="G35" s="11" t="s">
        <v>191</v>
      </c>
      <c r="H35" s="11">
        <v>85</v>
      </c>
      <c r="I35" s="11">
        <v>104</v>
      </c>
      <c r="J35" s="11">
        <v>3</v>
      </c>
      <c r="K35" s="11">
        <v>192</v>
      </c>
      <c r="L35" s="11">
        <v>2</v>
      </c>
      <c r="M35" s="12">
        <v>74.400000000000006</v>
      </c>
      <c r="N35" s="13">
        <f t="shared" si="2"/>
        <v>170.4</v>
      </c>
      <c r="O35" s="11">
        <v>3</v>
      </c>
      <c r="P35" s="52"/>
    </row>
    <row r="36" spans="1:16" ht="24.95" customHeight="1">
      <c r="A36" s="46" t="s">
        <v>192</v>
      </c>
      <c r="B36" s="47">
        <v>1</v>
      </c>
      <c r="C36" s="56" t="s">
        <v>193</v>
      </c>
      <c r="D36" s="11" t="s">
        <v>194</v>
      </c>
      <c r="E36" s="11" t="s">
        <v>22</v>
      </c>
      <c r="F36" s="11" t="s">
        <v>176</v>
      </c>
      <c r="G36" s="11" t="s">
        <v>195</v>
      </c>
      <c r="H36" s="11">
        <v>62</v>
      </c>
      <c r="I36" s="11">
        <v>104</v>
      </c>
      <c r="J36" s="11">
        <v>0</v>
      </c>
      <c r="K36" s="11">
        <v>166</v>
      </c>
      <c r="L36" s="11">
        <v>1</v>
      </c>
      <c r="M36" s="12">
        <v>64.8</v>
      </c>
      <c r="N36" s="13">
        <f t="shared" si="2"/>
        <v>147.80000000000001</v>
      </c>
      <c r="O36" s="11">
        <v>1</v>
      </c>
      <c r="P36" s="50" t="s">
        <v>111</v>
      </c>
    </row>
    <row r="37" spans="1:16" ht="24.95" customHeight="1">
      <c r="A37" s="46"/>
      <c r="B37" s="48"/>
      <c r="C37" s="57"/>
      <c r="D37" s="11" t="s">
        <v>196</v>
      </c>
      <c r="E37" s="11" t="s">
        <v>22</v>
      </c>
      <c r="F37" s="11" t="s">
        <v>179</v>
      </c>
      <c r="G37" s="11" t="s">
        <v>197</v>
      </c>
      <c r="H37" s="11">
        <v>82.5</v>
      </c>
      <c r="I37" s="11">
        <v>62.5</v>
      </c>
      <c r="J37" s="11">
        <v>3</v>
      </c>
      <c r="K37" s="11">
        <v>148</v>
      </c>
      <c r="L37" s="11">
        <v>2</v>
      </c>
      <c r="M37" s="12">
        <v>71.2</v>
      </c>
      <c r="N37" s="13">
        <f t="shared" si="2"/>
        <v>145.19999999999999</v>
      </c>
      <c r="O37" s="11">
        <v>2</v>
      </c>
      <c r="P37" s="51"/>
    </row>
    <row r="38" spans="1:16" ht="24.95" customHeight="1">
      <c r="A38" s="46"/>
      <c r="B38" s="49"/>
      <c r="C38" s="58"/>
      <c r="D38" s="11" t="s">
        <v>198</v>
      </c>
      <c r="E38" s="11" t="s">
        <v>22</v>
      </c>
      <c r="F38" s="11" t="s">
        <v>176</v>
      </c>
      <c r="G38" s="11" t="s">
        <v>199</v>
      </c>
      <c r="H38" s="11">
        <v>69.5</v>
      </c>
      <c r="I38" s="11">
        <v>78</v>
      </c>
      <c r="J38" s="11">
        <v>0</v>
      </c>
      <c r="K38" s="11">
        <v>147.5</v>
      </c>
      <c r="L38" s="11">
        <v>3</v>
      </c>
      <c r="M38" s="12">
        <v>71.400000000000006</v>
      </c>
      <c r="N38" s="13">
        <f t="shared" si="2"/>
        <v>145.15</v>
      </c>
      <c r="O38" s="11">
        <v>3</v>
      </c>
      <c r="P38" s="52"/>
    </row>
    <row r="39" spans="1:16" ht="24.75" customHeight="1">
      <c r="A39" s="104" t="s">
        <v>401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6"/>
    </row>
  </sheetData>
  <mergeCells count="46">
    <mergeCell ref="A39:P39"/>
    <mergeCell ref="A1:P1"/>
    <mergeCell ref="G2:H2"/>
    <mergeCell ref="I2:P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  <mergeCell ref="O3:O4"/>
    <mergeCell ref="P3:P4"/>
    <mergeCell ref="A5:A7"/>
    <mergeCell ref="B5:B7"/>
    <mergeCell ref="P5:P7"/>
    <mergeCell ref="A8:A13"/>
    <mergeCell ref="B8:B13"/>
    <mergeCell ref="P8:P13"/>
    <mergeCell ref="C5:C7"/>
    <mergeCell ref="C8:C13"/>
    <mergeCell ref="A14:A19"/>
    <mergeCell ref="B14:B19"/>
    <mergeCell ref="P14:P19"/>
    <mergeCell ref="A21:A26"/>
    <mergeCell ref="B21:B26"/>
    <mergeCell ref="P21:P26"/>
    <mergeCell ref="C14:C19"/>
    <mergeCell ref="C21:C26"/>
    <mergeCell ref="M20:O20"/>
    <mergeCell ref="A36:A38"/>
    <mergeCell ref="B36:B38"/>
    <mergeCell ref="P36:P38"/>
    <mergeCell ref="A27:A32"/>
    <mergeCell ref="B27:B32"/>
    <mergeCell ref="P27:P32"/>
    <mergeCell ref="A33:A35"/>
    <mergeCell ref="B33:B35"/>
    <mergeCell ref="P33:P35"/>
    <mergeCell ref="C27:C32"/>
    <mergeCell ref="C33:C35"/>
    <mergeCell ref="C36:C38"/>
    <mergeCell ref="M32:O3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"/>
  <sheetViews>
    <sheetView topLeftCell="A10" workbookViewId="0">
      <selection activeCell="A20" sqref="A20:P20"/>
    </sheetView>
  </sheetViews>
  <sheetFormatPr defaultRowHeight="13.5"/>
  <cols>
    <col min="7" max="7" width="14.375" customWidth="1"/>
  </cols>
  <sheetData>
    <row r="1" spans="1:16" ht="24">
      <c r="A1" s="41" t="s">
        <v>400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8.75">
      <c r="A2" s="85" t="s">
        <v>397</v>
      </c>
      <c r="B2" s="85"/>
      <c r="C2" s="85"/>
      <c r="D2" s="85"/>
      <c r="E2" s="85"/>
      <c r="F2" s="85"/>
      <c r="G2" s="19"/>
      <c r="H2" s="19"/>
      <c r="I2" s="19"/>
      <c r="J2" s="86" t="s">
        <v>200</v>
      </c>
      <c r="K2" s="86"/>
      <c r="L2" s="86"/>
      <c r="M2" s="86"/>
      <c r="N2" s="86"/>
      <c r="O2" s="86"/>
      <c r="P2" s="86"/>
    </row>
    <row r="3" spans="1:16" ht="14.25" customHeight="1">
      <c r="A3" s="38" t="s">
        <v>3</v>
      </c>
      <c r="B3" s="35" t="s">
        <v>100</v>
      </c>
      <c r="C3" s="38" t="s">
        <v>5</v>
      </c>
      <c r="D3" s="87" t="s">
        <v>6</v>
      </c>
      <c r="E3" s="35" t="s">
        <v>7</v>
      </c>
      <c r="F3" s="38" t="s">
        <v>8</v>
      </c>
      <c r="G3" s="35" t="s">
        <v>9</v>
      </c>
      <c r="H3" s="38" t="s">
        <v>10</v>
      </c>
      <c r="I3" s="38"/>
      <c r="J3" s="38"/>
      <c r="K3" s="38"/>
      <c r="L3" s="38"/>
      <c r="M3" s="88" t="s">
        <v>101</v>
      </c>
      <c r="N3" s="88" t="s">
        <v>102</v>
      </c>
      <c r="O3" s="35" t="s">
        <v>103</v>
      </c>
      <c r="P3" s="38" t="s">
        <v>201</v>
      </c>
    </row>
    <row r="4" spans="1:16" ht="28.5">
      <c r="A4" s="38"/>
      <c r="B4" s="37"/>
      <c r="C4" s="38"/>
      <c r="D4" s="87"/>
      <c r="E4" s="37"/>
      <c r="F4" s="38"/>
      <c r="G4" s="37"/>
      <c r="H4" s="3" t="s">
        <v>15</v>
      </c>
      <c r="I4" s="3" t="s">
        <v>16</v>
      </c>
      <c r="J4" s="3" t="s">
        <v>17</v>
      </c>
      <c r="K4" s="3" t="s">
        <v>18</v>
      </c>
      <c r="L4" s="3" t="s">
        <v>105</v>
      </c>
      <c r="M4" s="89"/>
      <c r="N4" s="89"/>
      <c r="O4" s="37"/>
      <c r="P4" s="38"/>
    </row>
    <row r="5" spans="1:16" ht="24.95" customHeight="1">
      <c r="A5" s="72" t="s">
        <v>202</v>
      </c>
      <c r="B5" s="72">
        <v>1</v>
      </c>
      <c r="C5" s="72" t="s">
        <v>203</v>
      </c>
      <c r="D5" s="20" t="s">
        <v>204</v>
      </c>
      <c r="E5" s="21" t="s">
        <v>22</v>
      </c>
      <c r="F5" s="21" t="s">
        <v>205</v>
      </c>
      <c r="G5" s="21" t="s">
        <v>206</v>
      </c>
      <c r="H5" s="21">
        <v>70.5</v>
      </c>
      <c r="I5" s="21">
        <v>91.9</v>
      </c>
      <c r="J5" s="21">
        <v>3</v>
      </c>
      <c r="K5" s="21">
        <v>165.4</v>
      </c>
      <c r="L5" s="21">
        <v>1</v>
      </c>
      <c r="M5" s="22">
        <v>76.2</v>
      </c>
      <c r="N5" s="22">
        <v>158.9</v>
      </c>
      <c r="O5" s="21">
        <v>1</v>
      </c>
      <c r="P5" s="73" t="s">
        <v>207</v>
      </c>
    </row>
    <row r="6" spans="1:16" ht="24.95" customHeight="1">
      <c r="A6" s="72"/>
      <c r="B6" s="72"/>
      <c r="C6" s="72"/>
      <c r="D6" s="20" t="s">
        <v>208</v>
      </c>
      <c r="E6" s="21" t="s">
        <v>22</v>
      </c>
      <c r="F6" s="21" t="s">
        <v>26</v>
      </c>
      <c r="G6" s="21" t="s">
        <v>209</v>
      </c>
      <c r="H6" s="21">
        <v>68.5</v>
      </c>
      <c r="I6" s="21">
        <v>77.599999999999994</v>
      </c>
      <c r="J6" s="21">
        <v>0</v>
      </c>
      <c r="K6" s="21">
        <v>146.1</v>
      </c>
      <c r="L6" s="21">
        <v>3</v>
      </c>
      <c r="M6" s="22">
        <v>78.8</v>
      </c>
      <c r="N6" s="22">
        <v>151.85</v>
      </c>
      <c r="O6" s="21">
        <v>2</v>
      </c>
      <c r="P6" s="74"/>
    </row>
    <row r="7" spans="1:16" ht="24.95" customHeight="1">
      <c r="A7" s="72" t="s">
        <v>210</v>
      </c>
      <c r="B7" s="72">
        <v>1</v>
      </c>
      <c r="C7" s="72" t="s">
        <v>211</v>
      </c>
      <c r="D7" s="20" t="s">
        <v>212</v>
      </c>
      <c r="E7" s="21" t="s">
        <v>22</v>
      </c>
      <c r="F7" s="21" t="s">
        <v>26</v>
      </c>
      <c r="G7" s="21" t="s">
        <v>213</v>
      </c>
      <c r="H7" s="21">
        <v>65.5</v>
      </c>
      <c r="I7" s="21">
        <v>73.5</v>
      </c>
      <c r="J7" s="21">
        <v>0</v>
      </c>
      <c r="K7" s="21">
        <v>139</v>
      </c>
      <c r="L7" s="21">
        <v>1</v>
      </c>
      <c r="M7" s="22">
        <v>67.599999999999994</v>
      </c>
      <c r="N7" s="22">
        <v>137.1</v>
      </c>
      <c r="O7" s="21">
        <v>1</v>
      </c>
      <c r="P7" s="74"/>
    </row>
    <row r="8" spans="1:16" ht="24.95" customHeight="1">
      <c r="A8" s="72"/>
      <c r="B8" s="72"/>
      <c r="C8" s="72"/>
      <c r="D8" s="20" t="s">
        <v>214</v>
      </c>
      <c r="E8" s="21" t="s">
        <v>22</v>
      </c>
      <c r="F8" s="21" t="s">
        <v>26</v>
      </c>
      <c r="G8" s="21" t="s">
        <v>215</v>
      </c>
      <c r="H8" s="21">
        <v>63</v>
      </c>
      <c r="I8" s="21">
        <v>67.7</v>
      </c>
      <c r="J8" s="21">
        <v>0</v>
      </c>
      <c r="K8" s="21">
        <v>130.69999999999999</v>
      </c>
      <c r="L8" s="21">
        <v>2</v>
      </c>
      <c r="M8" s="69" t="s">
        <v>183</v>
      </c>
      <c r="N8" s="70"/>
      <c r="O8" s="71"/>
      <c r="P8" s="74"/>
    </row>
    <row r="9" spans="1:16" ht="24.95" customHeight="1">
      <c r="A9" s="72" t="s">
        <v>216</v>
      </c>
      <c r="B9" s="72">
        <v>2</v>
      </c>
      <c r="C9" s="76" t="s">
        <v>217</v>
      </c>
      <c r="D9" s="20" t="s">
        <v>218</v>
      </c>
      <c r="E9" s="21" t="s">
        <v>22</v>
      </c>
      <c r="F9" s="21" t="s">
        <v>23</v>
      </c>
      <c r="G9" s="21" t="s">
        <v>219</v>
      </c>
      <c r="H9" s="21">
        <v>95</v>
      </c>
      <c r="I9" s="21">
        <v>62.1</v>
      </c>
      <c r="J9" s="21">
        <v>3</v>
      </c>
      <c r="K9" s="21">
        <v>160.1</v>
      </c>
      <c r="L9" s="21">
        <v>1</v>
      </c>
      <c r="M9" s="22">
        <v>83.2</v>
      </c>
      <c r="N9" s="22">
        <v>163.25</v>
      </c>
      <c r="O9" s="21">
        <v>1</v>
      </c>
      <c r="P9" s="74"/>
    </row>
    <row r="10" spans="1:16" ht="24.95" customHeight="1">
      <c r="A10" s="72"/>
      <c r="B10" s="72"/>
      <c r="C10" s="76"/>
      <c r="D10" s="20" t="s">
        <v>220</v>
      </c>
      <c r="E10" s="21" t="s">
        <v>22</v>
      </c>
      <c r="F10" s="21" t="s">
        <v>26</v>
      </c>
      <c r="G10" s="21" t="s">
        <v>221</v>
      </c>
      <c r="H10" s="21">
        <v>74.5</v>
      </c>
      <c r="I10" s="21">
        <v>73.099999999999994</v>
      </c>
      <c r="J10" s="21">
        <v>0</v>
      </c>
      <c r="K10" s="21">
        <v>147.6</v>
      </c>
      <c r="L10" s="21">
        <v>4</v>
      </c>
      <c r="M10" s="22">
        <v>76.2</v>
      </c>
      <c r="N10" s="22">
        <v>150</v>
      </c>
      <c r="O10" s="21">
        <v>2</v>
      </c>
      <c r="P10" s="74"/>
    </row>
    <row r="11" spans="1:16" ht="24.95" customHeight="1">
      <c r="A11" s="72"/>
      <c r="B11" s="72"/>
      <c r="C11" s="76"/>
      <c r="D11" s="20" t="s">
        <v>222</v>
      </c>
      <c r="E11" s="21" t="s">
        <v>22</v>
      </c>
      <c r="F11" s="21" t="s">
        <v>23</v>
      </c>
      <c r="G11" s="21" t="s">
        <v>223</v>
      </c>
      <c r="H11" s="21">
        <v>68.5</v>
      </c>
      <c r="I11" s="21">
        <v>75</v>
      </c>
      <c r="J11" s="21">
        <v>3</v>
      </c>
      <c r="K11" s="21">
        <v>146.5</v>
      </c>
      <c r="L11" s="21">
        <v>5</v>
      </c>
      <c r="M11" s="22">
        <v>73</v>
      </c>
      <c r="N11" s="22">
        <v>146.25</v>
      </c>
      <c r="O11" s="21">
        <v>3</v>
      </c>
      <c r="P11" s="74"/>
    </row>
    <row r="12" spans="1:16" ht="24.95" customHeight="1">
      <c r="A12" s="72"/>
      <c r="B12" s="72"/>
      <c r="C12" s="76"/>
      <c r="D12" s="20" t="s">
        <v>224</v>
      </c>
      <c r="E12" s="21" t="s">
        <v>22</v>
      </c>
      <c r="F12" s="21" t="s">
        <v>23</v>
      </c>
      <c r="G12" s="21" t="s">
        <v>225</v>
      </c>
      <c r="H12" s="21">
        <v>73</v>
      </c>
      <c r="I12" s="21">
        <v>75.599999999999994</v>
      </c>
      <c r="J12" s="21">
        <v>3</v>
      </c>
      <c r="K12" s="21">
        <v>151.6</v>
      </c>
      <c r="L12" s="21">
        <v>2</v>
      </c>
      <c r="M12" s="22">
        <v>70.400000000000006</v>
      </c>
      <c r="N12" s="22">
        <v>146.19999999999999</v>
      </c>
      <c r="O12" s="21">
        <v>4</v>
      </c>
      <c r="P12" s="74"/>
    </row>
    <row r="13" spans="1:16" ht="24.95" customHeight="1">
      <c r="A13" s="72"/>
      <c r="B13" s="72"/>
      <c r="C13" s="76"/>
      <c r="D13" s="20" t="s">
        <v>226</v>
      </c>
      <c r="E13" s="21" t="s">
        <v>22</v>
      </c>
      <c r="F13" s="21" t="s">
        <v>26</v>
      </c>
      <c r="G13" s="21" t="s">
        <v>227</v>
      </c>
      <c r="H13" s="21">
        <v>73.5</v>
      </c>
      <c r="I13" s="21">
        <v>66.3</v>
      </c>
      <c r="J13" s="21">
        <v>0</v>
      </c>
      <c r="K13" s="21">
        <v>139.80000000000001</v>
      </c>
      <c r="L13" s="21">
        <v>7</v>
      </c>
      <c r="M13" s="22">
        <v>73.2</v>
      </c>
      <c r="N13" s="22">
        <v>143.1</v>
      </c>
      <c r="O13" s="21">
        <v>5</v>
      </c>
      <c r="P13" s="74"/>
    </row>
    <row r="14" spans="1:16" ht="24.95" customHeight="1">
      <c r="A14" s="72"/>
      <c r="B14" s="72"/>
      <c r="C14" s="76"/>
      <c r="D14" s="20" t="s">
        <v>228</v>
      </c>
      <c r="E14" s="21" t="s">
        <v>22</v>
      </c>
      <c r="F14" s="21" t="s">
        <v>23</v>
      </c>
      <c r="G14" s="21" t="s">
        <v>229</v>
      </c>
      <c r="H14" s="21">
        <v>71</v>
      </c>
      <c r="I14" s="21">
        <v>65.400000000000006</v>
      </c>
      <c r="J14" s="21">
        <v>3</v>
      </c>
      <c r="K14" s="21">
        <v>139.4</v>
      </c>
      <c r="L14" s="21">
        <v>8</v>
      </c>
      <c r="M14" s="22">
        <v>65</v>
      </c>
      <c r="N14" s="22">
        <v>134.69999999999999</v>
      </c>
      <c r="O14" s="21">
        <v>6</v>
      </c>
      <c r="P14" s="74"/>
    </row>
    <row r="15" spans="1:16" ht="24.95" customHeight="1">
      <c r="A15" s="77" t="s">
        <v>230</v>
      </c>
      <c r="B15" s="77">
        <v>1</v>
      </c>
      <c r="C15" s="80" t="s">
        <v>231</v>
      </c>
      <c r="D15" s="20" t="s">
        <v>232</v>
      </c>
      <c r="E15" s="21" t="s">
        <v>22</v>
      </c>
      <c r="F15" s="21" t="s">
        <v>26</v>
      </c>
      <c r="G15" s="21" t="s">
        <v>233</v>
      </c>
      <c r="H15" s="21">
        <v>77</v>
      </c>
      <c r="I15" s="21">
        <v>101.5</v>
      </c>
      <c r="J15" s="21">
        <v>0</v>
      </c>
      <c r="K15" s="21">
        <v>178.5</v>
      </c>
      <c r="L15" s="21">
        <v>3</v>
      </c>
      <c r="M15" s="22">
        <v>78.400000000000006</v>
      </c>
      <c r="N15" s="22">
        <v>167.65</v>
      </c>
      <c r="O15" s="21">
        <v>1</v>
      </c>
      <c r="P15" s="74"/>
    </row>
    <row r="16" spans="1:16" ht="24.95" customHeight="1">
      <c r="A16" s="78"/>
      <c r="B16" s="78"/>
      <c r="C16" s="81"/>
      <c r="D16" s="20" t="s">
        <v>234</v>
      </c>
      <c r="E16" s="21" t="s">
        <v>22</v>
      </c>
      <c r="F16" s="21" t="s">
        <v>26</v>
      </c>
      <c r="G16" s="21" t="s">
        <v>235</v>
      </c>
      <c r="H16" s="21">
        <v>91</v>
      </c>
      <c r="I16" s="21">
        <v>91</v>
      </c>
      <c r="J16" s="21">
        <v>0</v>
      </c>
      <c r="K16" s="21">
        <v>182</v>
      </c>
      <c r="L16" s="21">
        <v>2</v>
      </c>
      <c r="M16" s="22">
        <v>73.2</v>
      </c>
      <c r="N16" s="22">
        <v>164.2</v>
      </c>
      <c r="O16" s="21">
        <v>2</v>
      </c>
      <c r="P16" s="74"/>
    </row>
    <row r="17" spans="1:16" ht="24.95" customHeight="1">
      <c r="A17" s="79"/>
      <c r="B17" s="79"/>
      <c r="C17" s="82"/>
      <c r="D17" s="20" t="s">
        <v>236</v>
      </c>
      <c r="E17" s="21" t="s">
        <v>22</v>
      </c>
      <c r="F17" s="21" t="s">
        <v>23</v>
      </c>
      <c r="G17" s="21" t="s">
        <v>237</v>
      </c>
      <c r="H17" s="21">
        <v>73</v>
      </c>
      <c r="I17" s="21">
        <v>102</v>
      </c>
      <c r="J17" s="21">
        <v>3</v>
      </c>
      <c r="K17" s="21">
        <v>178</v>
      </c>
      <c r="L17" s="21">
        <v>4</v>
      </c>
      <c r="M17" s="69" t="s">
        <v>183</v>
      </c>
      <c r="N17" s="70"/>
      <c r="O17" s="71"/>
      <c r="P17" s="74"/>
    </row>
    <row r="18" spans="1:16" ht="24.95" customHeight="1">
      <c r="A18" s="72" t="s">
        <v>238</v>
      </c>
      <c r="B18" s="72">
        <v>1</v>
      </c>
      <c r="C18" s="83" t="s">
        <v>239</v>
      </c>
      <c r="D18" s="20" t="s">
        <v>240</v>
      </c>
      <c r="E18" s="21" t="s">
        <v>54</v>
      </c>
      <c r="F18" s="21" t="s">
        <v>26</v>
      </c>
      <c r="G18" s="21" t="s">
        <v>241</v>
      </c>
      <c r="H18" s="21">
        <v>78.5</v>
      </c>
      <c r="I18" s="21">
        <v>81</v>
      </c>
      <c r="J18" s="21">
        <v>0</v>
      </c>
      <c r="K18" s="21">
        <v>159.5</v>
      </c>
      <c r="L18" s="21">
        <v>1</v>
      </c>
      <c r="M18" s="22">
        <v>68.2</v>
      </c>
      <c r="N18" s="22">
        <v>147.94999999999999</v>
      </c>
      <c r="O18" s="21">
        <v>1</v>
      </c>
      <c r="P18" s="74"/>
    </row>
    <row r="19" spans="1:16" ht="24.95" customHeight="1">
      <c r="A19" s="72"/>
      <c r="B19" s="72"/>
      <c r="C19" s="84"/>
      <c r="D19" s="20" t="s">
        <v>242</v>
      </c>
      <c r="E19" s="21" t="s">
        <v>22</v>
      </c>
      <c r="F19" s="21" t="s">
        <v>26</v>
      </c>
      <c r="G19" s="21" t="s">
        <v>243</v>
      </c>
      <c r="H19" s="21">
        <v>71.5</v>
      </c>
      <c r="I19" s="21">
        <v>55.5</v>
      </c>
      <c r="J19" s="21">
        <v>0</v>
      </c>
      <c r="K19" s="21">
        <v>127</v>
      </c>
      <c r="L19" s="21">
        <v>2</v>
      </c>
      <c r="M19" s="69" t="s">
        <v>183</v>
      </c>
      <c r="N19" s="70"/>
      <c r="O19" s="71"/>
      <c r="P19" s="75"/>
    </row>
    <row r="20" spans="1:16" ht="24.75" customHeight="1">
      <c r="A20" s="104" t="s">
        <v>401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6"/>
    </row>
  </sheetData>
  <mergeCells count="35">
    <mergeCell ref="A20:P20"/>
    <mergeCell ref="P3:P4"/>
    <mergeCell ref="A1:P1"/>
    <mergeCell ref="A2:F2"/>
    <mergeCell ref="J2:P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  <mergeCell ref="O3:O4"/>
    <mergeCell ref="P5:P19"/>
    <mergeCell ref="A7:A8"/>
    <mergeCell ref="B7:B8"/>
    <mergeCell ref="C7:C8"/>
    <mergeCell ref="A9:A14"/>
    <mergeCell ref="B9:B14"/>
    <mergeCell ref="C9:C14"/>
    <mergeCell ref="A15:A17"/>
    <mergeCell ref="B15:B17"/>
    <mergeCell ref="C15:C17"/>
    <mergeCell ref="A18:A19"/>
    <mergeCell ref="B18:B19"/>
    <mergeCell ref="C18:C19"/>
    <mergeCell ref="M8:O8"/>
    <mergeCell ref="M17:O17"/>
    <mergeCell ref="M19:O19"/>
    <mergeCell ref="A5:A6"/>
    <mergeCell ref="B5:B6"/>
    <mergeCell ref="C5:C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topLeftCell="A40" workbookViewId="0">
      <selection activeCell="A52" sqref="A52:P52"/>
    </sheetView>
  </sheetViews>
  <sheetFormatPr defaultRowHeight="13.5"/>
  <cols>
    <col min="1" max="1" width="10.125" customWidth="1"/>
    <col min="7" max="7" width="14.75" customWidth="1"/>
  </cols>
  <sheetData>
    <row r="1" spans="1:16" ht="24">
      <c r="A1" s="41" t="s">
        <v>399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8.75" customHeight="1">
      <c r="A2" s="43" t="s">
        <v>396</v>
      </c>
      <c r="B2" s="43"/>
      <c r="C2" s="43"/>
      <c r="D2" s="43"/>
      <c r="E2" s="43"/>
      <c r="F2" s="43"/>
      <c r="G2" s="23" t="s">
        <v>244</v>
      </c>
      <c r="H2" s="43" t="s">
        <v>245</v>
      </c>
      <c r="I2" s="43"/>
      <c r="J2" s="43"/>
      <c r="K2" s="43"/>
      <c r="L2" s="43"/>
      <c r="M2" s="43"/>
      <c r="N2" s="43"/>
      <c r="O2" s="43"/>
      <c r="P2" s="43"/>
    </row>
    <row r="3" spans="1:16" ht="14.25" customHeight="1">
      <c r="A3" s="38" t="s">
        <v>3</v>
      </c>
      <c r="B3" s="35" t="s">
        <v>246</v>
      </c>
      <c r="C3" s="38" t="s">
        <v>5</v>
      </c>
      <c r="D3" s="38" t="s">
        <v>6</v>
      </c>
      <c r="E3" s="35" t="s">
        <v>7</v>
      </c>
      <c r="F3" s="38" t="s">
        <v>8</v>
      </c>
      <c r="G3" s="35" t="s">
        <v>9</v>
      </c>
      <c r="H3" s="38" t="s">
        <v>10</v>
      </c>
      <c r="I3" s="38"/>
      <c r="J3" s="38"/>
      <c r="K3" s="38"/>
      <c r="L3" s="38"/>
      <c r="M3" s="90" t="s">
        <v>11</v>
      </c>
      <c r="N3" s="90" t="s">
        <v>12</v>
      </c>
      <c r="O3" s="35" t="s">
        <v>13</v>
      </c>
      <c r="P3" s="38" t="s">
        <v>14</v>
      </c>
    </row>
    <row r="4" spans="1:16" ht="28.5">
      <c r="A4" s="38"/>
      <c r="B4" s="37"/>
      <c r="C4" s="38"/>
      <c r="D4" s="38"/>
      <c r="E4" s="37"/>
      <c r="F4" s="38"/>
      <c r="G4" s="37"/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91"/>
      <c r="N4" s="91"/>
      <c r="O4" s="37"/>
      <c r="P4" s="38"/>
    </row>
    <row r="5" spans="1:16" ht="24.95" customHeight="1">
      <c r="A5" s="2" t="s">
        <v>247</v>
      </c>
      <c r="B5" s="3">
        <v>1</v>
      </c>
      <c r="C5" s="2">
        <v>45010147</v>
      </c>
      <c r="D5" s="3" t="s">
        <v>248</v>
      </c>
      <c r="E5" s="3" t="s">
        <v>54</v>
      </c>
      <c r="F5" s="3" t="s">
        <v>249</v>
      </c>
      <c r="G5" s="3" t="s">
        <v>250</v>
      </c>
      <c r="H5" s="3">
        <v>71.5</v>
      </c>
      <c r="I5" s="3">
        <v>96</v>
      </c>
      <c r="J5" s="3">
        <v>3</v>
      </c>
      <c r="K5" s="3">
        <v>170.5</v>
      </c>
      <c r="L5" s="3">
        <v>1</v>
      </c>
      <c r="M5" s="24">
        <v>76.2</v>
      </c>
      <c r="N5" s="24">
        <v>161.44999999999999</v>
      </c>
      <c r="O5" s="2">
        <v>1</v>
      </c>
      <c r="P5" s="35" t="s">
        <v>393</v>
      </c>
    </row>
    <row r="6" spans="1:16" ht="24.95" customHeight="1">
      <c r="A6" s="3" t="s">
        <v>252</v>
      </c>
      <c r="B6" s="3">
        <v>1</v>
      </c>
      <c r="C6" s="3">
        <v>45010148</v>
      </c>
      <c r="D6" s="3" t="s">
        <v>253</v>
      </c>
      <c r="E6" s="3" t="s">
        <v>54</v>
      </c>
      <c r="F6" s="3" t="s">
        <v>249</v>
      </c>
      <c r="G6" s="3" t="s">
        <v>254</v>
      </c>
      <c r="H6" s="3">
        <v>54.5</v>
      </c>
      <c r="I6" s="3">
        <v>83.9</v>
      </c>
      <c r="J6" s="3" t="s">
        <v>255</v>
      </c>
      <c r="K6" s="3">
        <v>141.4</v>
      </c>
      <c r="L6" s="3" t="s">
        <v>256</v>
      </c>
      <c r="M6" s="24">
        <v>78.8</v>
      </c>
      <c r="N6" s="3">
        <v>149.5</v>
      </c>
      <c r="O6" s="2">
        <v>1</v>
      </c>
      <c r="P6" s="36"/>
    </row>
    <row r="7" spans="1:16" ht="24.95" customHeight="1">
      <c r="A7" s="35" t="s">
        <v>257</v>
      </c>
      <c r="B7" s="36">
        <v>1</v>
      </c>
      <c r="C7" s="35">
        <v>45010149</v>
      </c>
      <c r="D7" s="3" t="s">
        <v>258</v>
      </c>
      <c r="E7" s="3" t="s">
        <v>54</v>
      </c>
      <c r="F7" s="3" t="s">
        <v>249</v>
      </c>
      <c r="G7" s="3" t="s">
        <v>259</v>
      </c>
      <c r="H7" s="3">
        <v>77.5</v>
      </c>
      <c r="I7" s="3">
        <v>107.5</v>
      </c>
      <c r="J7" s="3">
        <v>3</v>
      </c>
      <c r="K7" s="3">
        <v>188</v>
      </c>
      <c r="L7" s="3">
        <v>1</v>
      </c>
      <c r="M7" s="25">
        <v>79.8</v>
      </c>
      <c r="N7" s="3">
        <v>173.8</v>
      </c>
      <c r="O7" s="3">
        <v>1</v>
      </c>
      <c r="P7" s="36"/>
    </row>
    <row r="8" spans="1:16" ht="24.95" customHeight="1">
      <c r="A8" s="36"/>
      <c r="B8" s="36"/>
      <c r="C8" s="36"/>
      <c r="D8" s="3" t="s">
        <v>260</v>
      </c>
      <c r="E8" s="3" t="s">
        <v>22</v>
      </c>
      <c r="F8" s="3" t="s">
        <v>249</v>
      </c>
      <c r="G8" s="3" t="s">
        <v>261</v>
      </c>
      <c r="H8" s="3">
        <v>62.5</v>
      </c>
      <c r="I8" s="3">
        <v>92.5</v>
      </c>
      <c r="J8" s="3">
        <v>3</v>
      </c>
      <c r="K8" s="3">
        <v>158</v>
      </c>
      <c r="L8" s="3">
        <v>3</v>
      </c>
      <c r="M8" s="25">
        <v>71.599999999999994</v>
      </c>
      <c r="N8" s="3">
        <v>150.6</v>
      </c>
      <c r="O8" s="3">
        <v>2</v>
      </c>
      <c r="P8" s="36"/>
    </row>
    <row r="9" spans="1:16" ht="24.95" customHeight="1">
      <c r="A9" s="36"/>
      <c r="B9" s="36"/>
      <c r="C9" s="36"/>
      <c r="D9" s="3" t="s">
        <v>262</v>
      </c>
      <c r="E9" s="3" t="s">
        <v>54</v>
      </c>
      <c r="F9" s="3" t="s">
        <v>249</v>
      </c>
      <c r="G9" s="3" t="s">
        <v>263</v>
      </c>
      <c r="H9" s="3">
        <v>77</v>
      </c>
      <c r="I9" s="3">
        <v>91.6</v>
      </c>
      <c r="J9" s="3">
        <v>3</v>
      </c>
      <c r="K9" s="3">
        <v>171.6</v>
      </c>
      <c r="L9" s="3">
        <v>2</v>
      </c>
      <c r="M9" s="92" t="s">
        <v>89</v>
      </c>
      <c r="N9" s="93"/>
      <c r="O9" s="94"/>
      <c r="P9" s="37"/>
    </row>
    <row r="10" spans="1:16" ht="24.95" customHeight="1">
      <c r="A10" s="35" t="s">
        <v>264</v>
      </c>
      <c r="B10" s="38">
        <v>1</v>
      </c>
      <c r="C10" s="35">
        <v>45010150</v>
      </c>
      <c r="D10" s="3" t="s">
        <v>265</v>
      </c>
      <c r="E10" s="3" t="s">
        <v>54</v>
      </c>
      <c r="F10" s="3" t="s">
        <v>249</v>
      </c>
      <c r="G10" s="3" t="s">
        <v>266</v>
      </c>
      <c r="H10" s="3">
        <v>75</v>
      </c>
      <c r="I10" s="3">
        <v>83.6</v>
      </c>
      <c r="J10" s="3">
        <v>3</v>
      </c>
      <c r="K10" s="3">
        <v>161.6</v>
      </c>
      <c r="L10" s="3">
        <v>2</v>
      </c>
      <c r="M10" s="25">
        <v>66.400000000000006</v>
      </c>
      <c r="N10" s="3">
        <v>147.19999999999999</v>
      </c>
      <c r="O10" s="3">
        <v>1</v>
      </c>
      <c r="P10" s="38" t="s">
        <v>392</v>
      </c>
    </row>
    <row r="11" spans="1:16" ht="24.95" customHeight="1">
      <c r="A11" s="37"/>
      <c r="B11" s="38"/>
      <c r="C11" s="37"/>
      <c r="D11" s="3" t="s">
        <v>267</v>
      </c>
      <c r="E11" s="3" t="s">
        <v>22</v>
      </c>
      <c r="F11" s="3" t="s">
        <v>249</v>
      </c>
      <c r="G11" s="3" t="s">
        <v>268</v>
      </c>
      <c r="H11" s="3">
        <v>69.5</v>
      </c>
      <c r="I11" s="3">
        <v>82.6</v>
      </c>
      <c r="J11" s="3">
        <v>3</v>
      </c>
      <c r="K11" s="3">
        <v>155.1</v>
      </c>
      <c r="L11" s="3">
        <v>4</v>
      </c>
      <c r="M11" s="25">
        <v>67.2</v>
      </c>
      <c r="N11" s="3">
        <v>144.75</v>
      </c>
      <c r="O11" s="3">
        <v>2</v>
      </c>
      <c r="P11" s="38"/>
    </row>
    <row r="12" spans="1:16" ht="24.95" customHeight="1">
      <c r="A12" s="36"/>
      <c r="B12" s="35"/>
      <c r="C12" s="36"/>
      <c r="D12" s="3" t="s">
        <v>269</v>
      </c>
      <c r="E12" s="3" t="s">
        <v>54</v>
      </c>
      <c r="F12" s="3" t="s">
        <v>249</v>
      </c>
      <c r="G12" s="3" t="s">
        <v>270</v>
      </c>
      <c r="H12" s="3">
        <v>66</v>
      </c>
      <c r="I12" s="3">
        <v>86.6</v>
      </c>
      <c r="J12" s="3">
        <v>3</v>
      </c>
      <c r="K12" s="3">
        <v>155.6</v>
      </c>
      <c r="L12" s="3">
        <v>3</v>
      </c>
      <c r="M12" s="25">
        <v>65.2</v>
      </c>
      <c r="N12" s="3">
        <v>143</v>
      </c>
      <c r="O12" s="3">
        <v>3</v>
      </c>
      <c r="P12" s="38"/>
    </row>
    <row r="13" spans="1:16" ht="24.95" customHeight="1">
      <c r="A13" s="38" t="s">
        <v>271</v>
      </c>
      <c r="B13" s="38">
        <v>2</v>
      </c>
      <c r="C13" s="38">
        <v>45010151</v>
      </c>
      <c r="D13" s="3" t="s">
        <v>272</v>
      </c>
      <c r="E13" s="3" t="s">
        <v>54</v>
      </c>
      <c r="F13" s="3" t="s">
        <v>273</v>
      </c>
      <c r="G13" s="3" t="s">
        <v>274</v>
      </c>
      <c r="H13" s="3">
        <v>79</v>
      </c>
      <c r="I13" s="3">
        <v>57.2</v>
      </c>
      <c r="J13" s="3">
        <v>0</v>
      </c>
      <c r="K13" s="3">
        <v>136.19999999999999</v>
      </c>
      <c r="L13" s="3">
        <v>7</v>
      </c>
      <c r="M13" s="25">
        <v>78</v>
      </c>
      <c r="N13" s="3">
        <v>146.1</v>
      </c>
      <c r="O13" s="3">
        <v>1</v>
      </c>
      <c r="P13" s="95" t="s">
        <v>392</v>
      </c>
    </row>
    <row r="14" spans="1:16" ht="24.95" customHeight="1">
      <c r="A14" s="38"/>
      <c r="B14" s="38"/>
      <c r="C14" s="38"/>
      <c r="D14" s="3" t="s">
        <v>275</v>
      </c>
      <c r="E14" s="3" t="s">
        <v>22</v>
      </c>
      <c r="F14" s="3" t="s">
        <v>249</v>
      </c>
      <c r="G14" s="3" t="s">
        <v>276</v>
      </c>
      <c r="H14" s="3">
        <v>77</v>
      </c>
      <c r="I14" s="3">
        <v>68.900000000000006</v>
      </c>
      <c r="J14" s="3">
        <v>3</v>
      </c>
      <c r="K14" s="3">
        <v>148.9</v>
      </c>
      <c r="L14" s="3">
        <v>2</v>
      </c>
      <c r="M14" s="25">
        <v>69</v>
      </c>
      <c r="N14" s="3">
        <v>143.44999999999999</v>
      </c>
      <c r="O14" s="3">
        <v>2</v>
      </c>
      <c r="P14" s="96"/>
    </row>
    <row r="15" spans="1:16" ht="24.95" customHeight="1">
      <c r="A15" s="38"/>
      <c r="B15" s="38"/>
      <c r="C15" s="38"/>
      <c r="D15" s="3" t="s">
        <v>277</v>
      </c>
      <c r="E15" s="3" t="s">
        <v>22</v>
      </c>
      <c r="F15" s="3" t="s">
        <v>278</v>
      </c>
      <c r="G15" s="3" t="s">
        <v>279</v>
      </c>
      <c r="H15" s="3">
        <v>75.5</v>
      </c>
      <c r="I15" s="3">
        <v>61</v>
      </c>
      <c r="J15" s="3">
        <v>3</v>
      </c>
      <c r="K15" s="3">
        <v>139.5</v>
      </c>
      <c r="L15" s="3">
        <v>5</v>
      </c>
      <c r="M15" s="25">
        <v>70.599999999999994</v>
      </c>
      <c r="N15" s="3">
        <v>140.35</v>
      </c>
      <c r="O15" s="3">
        <v>3</v>
      </c>
      <c r="P15" s="96"/>
    </row>
    <row r="16" spans="1:16" ht="24.95" customHeight="1">
      <c r="A16" s="38"/>
      <c r="B16" s="38"/>
      <c r="C16" s="38"/>
      <c r="D16" s="3" t="s">
        <v>280</v>
      </c>
      <c r="E16" s="3" t="s">
        <v>22</v>
      </c>
      <c r="F16" s="3" t="s">
        <v>249</v>
      </c>
      <c r="G16" s="3" t="s">
        <v>281</v>
      </c>
      <c r="H16" s="3">
        <v>71</v>
      </c>
      <c r="I16" s="3">
        <v>67.3</v>
      </c>
      <c r="J16" s="3">
        <v>3</v>
      </c>
      <c r="K16" s="3">
        <v>141.30000000000001</v>
      </c>
      <c r="L16" s="3">
        <v>4</v>
      </c>
      <c r="M16" s="25">
        <v>68.400000000000006</v>
      </c>
      <c r="N16" s="3">
        <v>139.05000000000001</v>
      </c>
      <c r="O16" s="3">
        <v>4</v>
      </c>
      <c r="P16" s="96"/>
    </row>
    <row r="17" spans="1:16" ht="24.95" customHeight="1">
      <c r="A17" s="38"/>
      <c r="B17" s="38"/>
      <c r="C17" s="38"/>
      <c r="D17" s="3" t="s">
        <v>282</v>
      </c>
      <c r="E17" s="3" t="s">
        <v>22</v>
      </c>
      <c r="F17" s="3" t="s">
        <v>273</v>
      </c>
      <c r="G17" s="3" t="s">
        <v>283</v>
      </c>
      <c r="H17" s="3">
        <v>77</v>
      </c>
      <c r="I17" s="3">
        <v>60.6</v>
      </c>
      <c r="J17" s="3">
        <v>0</v>
      </c>
      <c r="K17" s="3">
        <v>137.6</v>
      </c>
      <c r="L17" s="3">
        <v>6</v>
      </c>
      <c r="M17" s="25">
        <v>67.8</v>
      </c>
      <c r="N17" s="3">
        <v>136.6</v>
      </c>
      <c r="O17" s="3">
        <v>5</v>
      </c>
      <c r="P17" s="96"/>
    </row>
    <row r="18" spans="1:16" ht="24.95" customHeight="1">
      <c r="A18" s="38"/>
      <c r="B18" s="38"/>
      <c r="C18" s="38"/>
      <c r="D18" s="3" t="s">
        <v>284</v>
      </c>
      <c r="E18" s="3" t="s">
        <v>22</v>
      </c>
      <c r="F18" s="3" t="s">
        <v>273</v>
      </c>
      <c r="G18" s="3" t="s">
        <v>285</v>
      </c>
      <c r="H18" s="3">
        <v>73.5</v>
      </c>
      <c r="I18" s="3">
        <v>82.1</v>
      </c>
      <c r="J18" s="3">
        <v>0</v>
      </c>
      <c r="K18" s="3">
        <v>155.6</v>
      </c>
      <c r="L18" s="3">
        <v>1</v>
      </c>
      <c r="M18" s="92" t="s">
        <v>390</v>
      </c>
      <c r="N18" s="93"/>
      <c r="O18" s="94"/>
      <c r="P18" s="96"/>
    </row>
    <row r="19" spans="1:16" ht="24.95" customHeight="1">
      <c r="A19" s="38" t="s">
        <v>286</v>
      </c>
      <c r="B19" s="38">
        <v>2</v>
      </c>
      <c r="C19" s="38">
        <v>45010152</v>
      </c>
      <c r="D19" s="3" t="s">
        <v>287</v>
      </c>
      <c r="E19" s="3" t="s">
        <v>22</v>
      </c>
      <c r="F19" s="3" t="s">
        <v>273</v>
      </c>
      <c r="G19" s="3" t="s">
        <v>288</v>
      </c>
      <c r="H19" s="3">
        <v>63.5</v>
      </c>
      <c r="I19" s="3">
        <v>73.5</v>
      </c>
      <c r="J19" s="3">
        <v>0</v>
      </c>
      <c r="K19" s="3">
        <v>137</v>
      </c>
      <c r="L19" s="3">
        <v>3</v>
      </c>
      <c r="M19" s="25">
        <v>84.2</v>
      </c>
      <c r="N19" s="25">
        <v>152.69999999999999</v>
      </c>
      <c r="O19" s="3">
        <v>1</v>
      </c>
      <c r="P19" s="35" t="s">
        <v>251</v>
      </c>
    </row>
    <row r="20" spans="1:16" ht="24.95" customHeight="1">
      <c r="A20" s="38"/>
      <c r="B20" s="38"/>
      <c r="C20" s="38"/>
      <c r="D20" s="3" t="s">
        <v>289</v>
      </c>
      <c r="E20" s="3" t="s">
        <v>22</v>
      </c>
      <c r="F20" s="3" t="s">
        <v>273</v>
      </c>
      <c r="G20" s="3" t="s">
        <v>290</v>
      </c>
      <c r="H20" s="3">
        <v>88.5</v>
      </c>
      <c r="I20" s="3">
        <v>57.1</v>
      </c>
      <c r="J20" s="3">
        <v>0</v>
      </c>
      <c r="K20" s="3">
        <v>145.6</v>
      </c>
      <c r="L20" s="3">
        <v>1</v>
      </c>
      <c r="M20" s="25">
        <v>75.8</v>
      </c>
      <c r="N20" s="3">
        <v>148.6</v>
      </c>
      <c r="O20" s="3">
        <v>2</v>
      </c>
      <c r="P20" s="36"/>
    </row>
    <row r="21" spans="1:16" ht="24.95" customHeight="1">
      <c r="A21" s="38"/>
      <c r="B21" s="38"/>
      <c r="C21" s="38"/>
      <c r="D21" s="3" t="s">
        <v>291</v>
      </c>
      <c r="E21" s="3" t="s">
        <v>22</v>
      </c>
      <c r="F21" s="3" t="s">
        <v>249</v>
      </c>
      <c r="G21" s="3" t="s">
        <v>292</v>
      </c>
      <c r="H21" s="3">
        <v>74</v>
      </c>
      <c r="I21" s="3">
        <v>58.9</v>
      </c>
      <c r="J21" s="3">
        <v>3</v>
      </c>
      <c r="K21" s="3">
        <v>135.9</v>
      </c>
      <c r="L21" s="3">
        <v>4</v>
      </c>
      <c r="M21" s="25">
        <v>79.2</v>
      </c>
      <c r="N21" s="25">
        <v>147.15</v>
      </c>
      <c r="O21" s="3">
        <v>3</v>
      </c>
      <c r="P21" s="36"/>
    </row>
    <row r="22" spans="1:16" ht="24.95" customHeight="1">
      <c r="A22" s="38"/>
      <c r="B22" s="38"/>
      <c r="C22" s="38"/>
      <c r="D22" s="3" t="s">
        <v>293</v>
      </c>
      <c r="E22" s="3" t="s">
        <v>22</v>
      </c>
      <c r="F22" s="3" t="s">
        <v>249</v>
      </c>
      <c r="G22" s="3" t="s">
        <v>294</v>
      </c>
      <c r="H22" s="3">
        <v>68.5</v>
      </c>
      <c r="I22" s="3">
        <v>60.9</v>
      </c>
      <c r="J22" s="3">
        <v>3</v>
      </c>
      <c r="K22" s="3">
        <v>132.4</v>
      </c>
      <c r="L22" s="3">
        <v>6</v>
      </c>
      <c r="M22" s="25">
        <v>80.400000000000006</v>
      </c>
      <c r="N22" s="3">
        <v>146.6</v>
      </c>
      <c r="O22" s="3">
        <v>4</v>
      </c>
      <c r="P22" s="36"/>
    </row>
    <row r="23" spans="1:16" ht="24.95" customHeight="1">
      <c r="A23" s="38"/>
      <c r="B23" s="38"/>
      <c r="C23" s="38"/>
      <c r="D23" s="3" t="s">
        <v>295</v>
      </c>
      <c r="E23" s="3" t="s">
        <v>22</v>
      </c>
      <c r="F23" s="3" t="s">
        <v>249</v>
      </c>
      <c r="G23" s="3" t="s">
        <v>296</v>
      </c>
      <c r="H23" s="3">
        <v>71.5</v>
      </c>
      <c r="I23" s="3">
        <v>66.400000000000006</v>
      </c>
      <c r="J23" s="3">
        <v>3</v>
      </c>
      <c r="K23" s="3">
        <v>140.9</v>
      </c>
      <c r="L23" s="3">
        <v>2</v>
      </c>
      <c r="M23" s="25">
        <v>75.599999999999994</v>
      </c>
      <c r="N23" s="25">
        <v>146.05000000000001</v>
      </c>
      <c r="O23" s="3">
        <v>5</v>
      </c>
      <c r="P23" s="36"/>
    </row>
    <row r="24" spans="1:16" ht="24.95" customHeight="1">
      <c r="A24" s="38"/>
      <c r="B24" s="38"/>
      <c r="C24" s="38"/>
      <c r="D24" s="3" t="s">
        <v>297</v>
      </c>
      <c r="E24" s="3" t="s">
        <v>22</v>
      </c>
      <c r="F24" s="3" t="s">
        <v>273</v>
      </c>
      <c r="G24" s="3" t="s">
        <v>298</v>
      </c>
      <c r="H24" s="3">
        <v>79</v>
      </c>
      <c r="I24" s="3">
        <v>56.8</v>
      </c>
      <c r="J24" s="3">
        <v>0</v>
      </c>
      <c r="K24" s="3">
        <v>135.80000000000001</v>
      </c>
      <c r="L24" s="3">
        <v>5</v>
      </c>
      <c r="M24" s="25">
        <v>62.4</v>
      </c>
      <c r="N24" s="3">
        <v>130.30000000000001</v>
      </c>
      <c r="O24" s="3">
        <v>6</v>
      </c>
      <c r="P24" s="36"/>
    </row>
    <row r="25" spans="1:16" ht="24.95" customHeight="1">
      <c r="A25" s="35" t="s">
        <v>299</v>
      </c>
      <c r="B25" s="35">
        <v>1</v>
      </c>
      <c r="C25" s="35">
        <v>45010153</v>
      </c>
      <c r="D25" s="3" t="s">
        <v>300</v>
      </c>
      <c r="E25" s="3" t="s">
        <v>22</v>
      </c>
      <c r="F25" s="3" t="s">
        <v>249</v>
      </c>
      <c r="G25" s="3" t="s">
        <v>301</v>
      </c>
      <c r="H25" s="3">
        <v>67</v>
      </c>
      <c r="I25" s="3">
        <v>82.5</v>
      </c>
      <c r="J25" s="3">
        <v>3</v>
      </c>
      <c r="K25" s="3">
        <v>152.5</v>
      </c>
      <c r="L25" s="3">
        <v>4</v>
      </c>
      <c r="M25" s="25">
        <v>82.8</v>
      </c>
      <c r="N25" s="25">
        <v>159.05000000000001</v>
      </c>
      <c r="O25" s="3">
        <v>1</v>
      </c>
      <c r="P25" s="35" t="s">
        <v>251</v>
      </c>
    </row>
    <row r="26" spans="1:16" ht="24.95" customHeight="1">
      <c r="A26" s="36"/>
      <c r="B26" s="36"/>
      <c r="C26" s="36"/>
      <c r="D26" s="3" t="s">
        <v>302</v>
      </c>
      <c r="E26" s="3" t="s">
        <v>22</v>
      </c>
      <c r="F26" s="3" t="s">
        <v>249</v>
      </c>
      <c r="G26" s="3" t="s">
        <v>303</v>
      </c>
      <c r="H26" s="3">
        <v>66.5</v>
      </c>
      <c r="I26" s="3">
        <v>90</v>
      </c>
      <c r="J26" s="3">
        <v>3</v>
      </c>
      <c r="K26" s="3">
        <v>159.5</v>
      </c>
      <c r="L26" s="3">
        <v>1</v>
      </c>
      <c r="M26" s="25">
        <v>76.599999999999994</v>
      </c>
      <c r="N26" s="25">
        <v>156.35</v>
      </c>
      <c r="O26" s="3">
        <v>2</v>
      </c>
      <c r="P26" s="36"/>
    </row>
    <row r="27" spans="1:16" ht="24.95" customHeight="1">
      <c r="A27" s="97"/>
      <c r="B27" s="97"/>
      <c r="C27" s="97"/>
      <c r="D27" s="3" t="s">
        <v>304</v>
      </c>
      <c r="E27" s="3" t="s">
        <v>22</v>
      </c>
      <c r="F27" s="3" t="s">
        <v>249</v>
      </c>
      <c r="G27" s="3" t="s">
        <v>305</v>
      </c>
      <c r="H27" s="3">
        <v>72.5</v>
      </c>
      <c r="I27" s="3">
        <v>82</v>
      </c>
      <c r="J27" s="3">
        <v>3</v>
      </c>
      <c r="K27" s="3">
        <v>157.5</v>
      </c>
      <c r="L27" s="3">
        <v>2</v>
      </c>
      <c r="M27" s="25">
        <v>74</v>
      </c>
      <c r="N27" s="25">
        <v>152.75</v>
      </c>
      <c r="O27" s="3">
        <v>3</v>
      </c>
      <c r="P27" s="37"/>
    </row>
    <row r="28" spans="1:16" ht="24.95" customHeight="1">
      <c r="A28" s="35" t="s">
        <v>306</v>
      </c>
      <c r="B28" s="35">
        <v>1</v>
      </c>
      <c r="C28" s="35">
        <v>45010154</v>
      </c>
      <c r="D28" s="3" t="s">
        <v>307</v>
      </c>
      <c r="E28" s="3" t="s">
        <v>22</v>
      </c>
      <c r="F28" s="3" t="s">
        <v>249</v>
      </c>
      <c r="G28" s="3" t="s">
        <v>308</v>
      </c>
      <c r="H28" s="3">
        <v>44.5</v>
      </c>
      <c r="I28" s="3">
        <v>84.5</v>
      </c>
      <c r="J28" s="3">
        <v>3</v>
      </c>
      <c r="K28" s="3">
        <v>132</v>
      </c>
      <c r="L28" s="3">
        <v>1</v>
      </c>
      <c r="M28" s="25">
        <v>77.8</v>
      </c>
      <c r="N28" s="3">
        <v>143.80000000000001</v>
      </c>
      <c r="O28" s="3">
        <v>1</v>
      </c>
      <c r="P28" s="35" t="s">
        <v>251</v>
      </c>
    </row>
    <row r="29" spans="1:16" ht="24.95" customHeight="1">
      <c r="A29" s="36"/>
      <c r="B29" s="36"/>
      <c r="C29" s="36"/>
      <c r="D29" s="3" t="s">
        <v>309</v>
      </c>
      <c r="E29" s="3" t="s">
        <v>54</v>
      </c>
      <c r="F29" s="3" t="s">
        <v>273</v>
      </c>
      <c r="G29" s="3" t="s">
        <v>310</v>
      </c>
      <c r="H29" s="3">
        <v>61</v>
      </c>
      <c r="I29" s="3">
        <v>68</v>
      </c>
      <c r="J29" s="3">
        <v>0</v>
      </c>
      <c r="K29" s="3">
        <v>129</v>
      </c>
      <c r="L29" s="3">
        <v>2</v>
      </c>
      <c r="M29" s="25">
        <v>69.599999999999994</v>
      </c>
      <c r="N29" s="25">
        <v>134.1</v>
      </c>
      <c r="O29" s="3">
        <v>2</v>
      </c>
      <c r="P29" s="36"/>
    </row>
    <row r="30" spans="1:16" ht="24.95" customHeight="1">
      <c r="A30" s="37"/>
      <c r="B30" s="37"/>
      <c r="C30" s="37"/>
      <c r="D30" s="3" t="s">
        <v>311</v>
      </c>
      <c r="E30" s="3" t="s">
        <v>22</v>
      </c>
      <c r="F30" s="3" t="s">
        <v>249</v>
      </c>
      <c r="G30" s="3" t="s">
        <v>312</v>
      </c>
      <c r="H30" s="3">
        <v>58</v>
      </c>
      <c r="I30" s="3">
        <v>45.5</v>
      </c>
      <c r="J30" s="3">
        <v>3</v>
      </c>
      <c r="K30" s="3">
        <v>106.5</v>
      </c>
      <c r="L30" s="3">
        <v>3</v>
      </c>
      <c r="M30" s="25">
        <v>70.2</v>
      </c>
      <c r="N30" s="25">
        <v>123.45</v>
      </c>
      <c r="O30" s="3">
        <v>3</v>
      </c>
      <c r="P30" s="37"/>
    </row>
    <row r="31" spans="1:16" ht="24.95" customHeight="1">
      <c r="A31" s="38" t="s">
        <v>313</v>
      </c>
      <c r="B31" s="38">
        <v>5</v>
      </c>
      <c r="C31" s="38">
        <v>45010155</v>
      </c>
      <c r="D31" s="3" t="s">
        <v>314</v>
      </c>
      <c r="E31" s="3" t="s">
        <v>22</v>
      </c>
      <c r="F31" s="3" t="s">
        <v>315</v>
      </c>
      <c r="G31" s="3" t="s">
        <v>316</v>
      </c>
      <c r="H31" s="3">
        <v>53</v>
      </c>
      <c r="I31" s="3">
        <v>96.5</v>
      </c>
      <c r="J31" s="3">
        <v>3</v>
      </c>
      <c r="K31" s="3">
        <v>152.5</v>
      </c>
      <c r="L31" s="3">
        <v>2</v>
      </c>
      <c r="M31" s="25">
        <v>85.6</v>
      </c>
      <c r="N31" s="25">
        <f t="shared" ref="N31:N43" si="0">K31/2+M31</f>
        <v>161.85</v>
      </c>
      <c r="O31" s="3">
        <v>1</v>
      </c>
      <c r="P31" s="35" t="s">
        <v>393</v>
      </c>
    </row>
    <row r="32" spans="1:16" ht="24.95" customHeight="1">
      <c r="A32" s="38"/>
      <c r="B32" s="38"/>
      <c r="C32" s="38"/>
      <c r="D32" s="3" t="s">
        <v>317</v>
      </c>
      <c r="E32" s="3" t="s">
        <v>22</v>
      </c>
      <c r="F32" s="3" t="s">
        <v>249</v>
      </c>
      <c r="G32" s="3" t="s">
        <v>318</v>
      </c>
      <c r="H32" s="3">
        <v>66.5</v>
      </c>
      <c r="I32" s="3">
        <v>84</v>
      </c>
      <c r="J32" s="3">
        <v>3</v>
      </c>
      <c r="K32" s="3">
        <v>153.5</v>
      </c>
      <c r="L32" s="3">
        <v>1</v>
      </c>
      <c r="M32" s="25">
        <v>77.599999999999994</v>
      </c>
      <c r="N32" s="25">
        <f t="shared" si="0"/>
        <v>154.35</v>
      </c>
      <c r="O32" s="3">
        <v>2</v>
      </c>
      <c r="P32" s="36"/>
    </row>
    <row r="33" spans="1:16" ht="24.95" customHeight="1">
      <c r="A33" s="38"/>
      <c r="B33" s="38"/>
      <c r="C33" s="38"/>
      <c r="D33" s="3" t="s">
        <v>319</v>
      </c>
      <c r="E33" s="3" t="s">
        <v>22</v>
      </c>
      <c r="F33" s="3" t="s">
        <v>249</v>
      </c>
      <c r="G33" s="3" t="s">
        <v>320</v>
      </c>
      <c r="H33" s="3">
        <v>56</v>
      </c>
      <c r="I33" s="3">
        <v>73.5</v>
      </c>
      <c r="J33" s="3">
        <v>3</v>
      </c>
      <c r="K33" s="3">
        <v>132.5</v>
      </c>
      <c r="L33" s="3">
        <v>4</v>
      </c>
      <c r="M33" s="25">
        <v>82.8</v>
      </c>
      <c r="N33" s="25">
        <f t="shared" si="0"/>
        <v>149.05000000000001</v>
      </c>
      <c r="O33" s="3">
        <v>3</v>
      </c>
      <c r="P33" s="36"/>
    </row>
    <row r="34" spans="1:16" ht="24.95" customHeight="1">
      <c r="A34" s="38"/>
      <c r="B34" s="38"/>
      <c r="C34" s="38"/>
      <c r="D34" s="3" t="s">
        <v>321</v>
      </c>
      <c r="E34" s="3" t="s">
        <v>22</v>
      </c>
      <c r="F34" s="3" t="s">
        <v>273</v>
      </c>
      <c r="G34" s="3" t="s">
        <v>322</v>
      </c>
      <c r="H34" s="3">
        <v>58</v>
      </c>
      <c r="I34" s="3">
        <v>77.5</v>
      </c>
      <c r="J34" s="3">
        <v>0</v>
      </c>
      <c r="K34" s="3">
        <v>135.5</v>
      </c>
      <c r="L34" s="3">
        <v>3</v>
      </c>
      <c r="M34" s="25">
        <v>79</v>
      </c>
      <c r="N34" s="25">
        <f t="shared" si="0"/>
        <v>146.75</v>
      </c>
      <c r="O34" s="3">
        <v>4</v>
      </c>
      <c r="P34" s="36"/>
    </row>
    <row r="35" spans="1:16" ht="24.95" customHeight="1">
      <c r="A35" s="38"/>
      <c r="B35" s="38"/>
      <c r="C35" s="38"/>
      <c r="D35" s="3" t="s">
        <v>323</v>
      </c>
      <c r="E35" s="3" t="s">
        <v>22</v>
      </c>
      <c r="F35" s="3" t="s">
        <v>273</v>
      </c>
      <c r="G35" s="3" t="s">
        <v>324</v>
      </c>
      <c r="H35" s="3">
        <v>48.5</v>
      </c>
      <c r="I35" s="3">
        <v>68.5</v>
      </c>
      <c r="J35" s="3">
        <v>0</v>
      </c>
      <c r="K35" s="3">
        <v>117</v>
      </c>
      <c r="L35" s="3">
        <v>8</v>
      </c>
      <c r="M35" s="26">
        <v>79.599999999999994</v>
      </c>
      <c r="N35" s="26">
        <f t="shared" si="0"/>
        <v>138.1</v>
      </c>
      <c r="O35" s="3">
        <v>5</v>
      </c>
      <c r="P35" s="36"/>
    </row>
    <row r="36" spans="1:16" ht="24.95" customHeight="1">
      <c r="A36" s="38"/>
      <c r="B36" s="38"/>
      <c r="C36" s="38"/>
      <c r="D36" s="3" t="s">
        <v>325</v>
      </c>
      <c r="E36" s="3" t="s">
        <v>22</v>
      </c>
      <c r="F36" s="3" t="s">
        <v>249</v>
      </c>
      <c r="G36" s="3" t="s">
        <v>326</v>
      </c>
      <c r="H36" s="3">
        <v>60</v>
      </c>
      <c r="I36" s="3">
        <v>66</v>
      </c>
      <c r="J36" s="3">
        <v>3</v>
      </c>
      <c r="K36" s="3">
        <v>129</v>
      </c>
      <c r="L36" s="3">
        <v>5</v>
      </c>
      <c r="M36" s="26">
        <v>73.599999999999994</v>
      </c>
      <c r="N36" s="26">
        <f t="shared" si="0"/>
        <v>138.1</v>
      </c>
      <c r="O36" s="3">
        <v>6</v>
      </c>
      <c r="P36" s="36"/>
    </row>
    <row r="37" spans="1:16" ht="24.95" customHeight="1">
      <c r="A37" s="38"/>
      <c r="B37" s="38"/>
      <c r="C37" s="38"/>
      <c r="D37" s="3" t="s">
        <v>327</v>
      </c>
      <c r="E37" s="3" t="s">
        <v>22</v>
      </c>
      <c r="F37" s="3" t="s">
        <v>273</v>
      </c>
      <c r="G37" s="3" t="s">
        <v>328</v>
      </c>
      <c r="H37" s="3">
        <v>59.5</v>
      </c>
      <c r="I37" s="3">
        <v>60</v>
      </c>
      <c r="J37" s="3">
        <v>0</v>
      </c>
      <c r="K37" s="3">
        <v>119.5</v>
      </c>
      <c r="L37" s="3">
        <v>7</v>
      </c>
      <c r="M37" s="25">
        <v>76.400000000000006</v>
      </c>
      <c r="N37" s="25">
        <f t="shared" si="0"/>
        <v>136.15</v>
      </c>
      <c r="O37" s="3">
        <v>7</v>
      </c>
      <c r="P37" s="36"/>
    </row>
    <row r="38" spans="1:16" ht="24.95" customHeight="1">
      <c r="A38" s="38"/>
      <c r="B38" s="38"/>
      <c r="C38" s="38"/>
      <c r="D38" s="3" t="s">
        <v>329</v>
      </c>
      <c r="E38" s="3" t="s">
        <v>22</v>
      </c>
      <c r="F38" s="3" t="s">
        <v>249</v>
      </c>
      <c r="G38" s="3" t="s">
        <v>330</v>
      </c>
      <c r="H38" s="3">
        <v>59</v>
      </c>
      <c r="I38" s="3">
        <v>62.5</v>
      </c>
      <c r="J38" s="3">
        <v>3</v>
      </c>
      <c r="K38" s="3">
        <v>124.5</v>
      </c>
      <c r="L38" s="3">
        <v>6</v>
      </c>
      <c r="M38" s="25">
        <v>71.400000000000006</v>
      </c>
      <c r="N38" s="25">
        <f t="shared" si="0"/>
        <v>133.65</v>
      </c>
      <c r="O38" s="3">
        <v>8</v>
      </c>
      <c r="P38" s="36"/>
    </row>
    <row r="39" spans="1:16" ht="24.95" customHeight="1">
      <c r="A39" s="38"/>
      <c r="B39" s="38"/>
      <c r="C39" s="38"/>
      <c r="D39" s="3" t="s">
        <v>331</v>
      </c>
      <c r="E39" s="3" t="s">
        <v>22</v>
      </c>
      <c r="F39" s="3" t="s">
        <v>249</v>
      </c>
      <c r="G39" s="3" t="s">
        <v>332</v>
      </c>
      <c r="H39" s="3">
        <v>56.5</v>
      </c>
      <c r="I39" s="3">
        <v>48.5</v>
      </c>
      <c r="J39" s="3">
        <v>3</v>
      </c>
      <c r="K39" s="3">
        <v>108</v>
      </c>
      <c r="L39" s="3">
        <v>10</v>
      </c>
      <c r="M39" s="25">
        <v>72.2</v>
      </c>
      <c r="N39" s="3">
        <f t="shared" si="0"/>
        <v>126.2</v>
      </c>
      <c r="O39" s="3">
        <v>9</v>
      </c>
      <c r="P39" s="36"/>
    </row>
    <row r="40" spans="1:16" ht="24.95" customHeight="1">
      <c r="A40" s="38"/>
      <c r="B40" s="38"/>
      <c r="C40" s="38"/>
      <c r="D40" s="3" t="s">
        <v>333</v>
      </c>
      <c r="E40" s="3" t="s">
        <v>22</v>
      </c>
      <c r="F40" s="3" t="s">
        <v>249</v>
      </c>
      <c r="G40" s="3" t="s">
        <v>334</v>
      </c>
      <c r="H40" s="3">
        <v>46.5</v>
      </c>
      <c r="I40" s="3">
        <v>63</v>
      </c>
      <c r="J40" s="3">
        <v>3</v>
      </c>
      <c r="K40" s="3">
        <v>112.5</v>
      </c>
      <c r="L40" s="3">
        <v>9</v>
      </c>
      <c r="M40" s="25">
        <v>64.400000000000006</v>
      </c>
      <c r="N40" s="25">
        <f t="shared" si="0"/>
        <v>120.65</v>
      </c>
      <c r="O40" s="3">
        <v>10</v>
      </c>
      <c r="P40" s="36"/>
    </row>
    <row r="41" spans="1:16" ht="24.95" customHeight="1">
      <c r="A41" s="38"/>
      <c r="B41" s="38"/>
      <c r="C41" s="38"/>
      <c r="D41" s="3" t="s">
        <v>335</v>
      </c>
      <c r="E41" s="3" t="s">
        <v>22</v>
      </c>
      <c r="F41" s="3" t="s">
        <v>249</v>
      </c>
      <c r="G41" s="3" t="s">
        <v>336</v>
      </c>
      <c r="H41" s="3">
        <v>50.5</v>
      </c>
      <c r="I41" s="3">
        <v>50.5</v>
      </c>
      <c r="J41" s="3">
        <v>3</v>
      </c>
      <c r="K41" s="3">
        <v>104</v>
      </c>
      <c r="L41" s="3">
        <v>11</v>
      </c>
      <c r="M41" s="25">
        <v>65.8</v>
      </c>
      <c r="N41" s="3">
        <f t="shared" si="0"/>
        <v>117.8</v>
      </c>
      <c r="O41" s="3">
        <v>11</v>
      </c>
      <c r="P41" s="36"/>
    </row>
    <row r="42" spans="1:16" ht="24.95" customHeight="1">
      <c r="A42" s="38"/>
      <c r="B42" s="38"/>
      <c r="C42" s="38"/>
      <c r="D42" s="3" t="s">
        <v>337</v>
      </c>
      <c r="E42" s="3" t="s">
        <v>54</v>
      </c>
      <c r="F42" s="3" t="s">
        <v>273</v>
      </c>
      <c r="G42" s="3" t="s">
        <v>338</v>
      </c>
      <c r="H42" s="3">
        <v>43.5</v>
      </c>
      <c r="I42" s="3">
        <v>54</v>
      </c>
      <c r="J42" s="3">
        <v>0</v>
      </c>
      <c r="K42" s="3">
        <v>97.5</v>
      </c>
      <c r="L42" s="3">
        <v>12</v>
      </c>
      <c r="M42" s="25">
        <v>67</v>
      </c>
      <c r="N42" s="25">
        <f t="shared" si="0"/>
        <v>115.75</v>
      </c>
      <c r="O42" s="3">
        <v>12</v>
      </c>
      <c r="P42" s="36"/>
    </row>
    <row r="43" spans="1:16" ht="24.95" customHeight="1">
      <c r="A43" s="38"/>
      <c r="B43" s="38"/>
      <c r="C43" s="38"/>
      <c r="D43" s="3" t="s">
        <v>339</v>
      </c>
      <c r="E43" s="3" t="s">
        <v>22</v>
      </c>
      <c r="F43" s="3" t="s">
        <v>273</v>
      </c>
      <c r="G43" s="3" t="s">
        <v>340</v>
      </c>
      <c r="H43" s="3">
        <v>47</v>
      </c>
      <c r="I43" s="3">
        <v>48.5</v>
      </c>
      <c r="J43" s="3">
        <v>0</v>
      </c>
      <c r="K43" s="3">
        <v>95.5</v>
      </c>
      <c r="L43" s="3">
        <v>13</v>
      </c>
      <c r="M43" s="25">
        <v>64.400000000000006</v>
      </c>
      <c r="N43" s="25">
        <f t="shared" si="0"/>
        <v>112.15</v>
      </c>
      <c r="O43" s="3">
        <v>13</v>
      </c>
      <c r="P43" s="36"/>
    </row>
    <row r="44" spans="1:16" ht="24.95" customHeight="1">
      <c r="A44" s="38"/>
      <c r="B44" s="38"/>
      <c r="C44" s="38"/>
      <c r="D44" s="3" t="s">
        <v>341</v>
      </c>
      <c r="E44" s="3" t="s">
        <v>22</v>
      </c>
      <c r="F44" s="3" t="s">
        <v>273</v>
      </c>
      <c r="G44" s="3" t="s">
        <v>342</v>
      </c>
      <c r="H44" s="3">
        <v>22</v>
      </c>
      <c r="I44" s="3">
        <v>53</v>
      </c>
      <c r="J44" s="3">
        <v>0</v>
      </c>
      <c r="K44" s="3">
        <v>75</v>
      </c>
      <c r="L44" s="3">
        <v>14</v>
      </c>
      <c r="M44" s="92" t="s">
        <v>343</v>
      </c>
      <c r="N44" s="93"/>
      <c r="O44" s="94"/>
      <c r="P44" s="36"/>
    </row>
    <row r="45" spans="1:16" ht="24.95" customHeight="1">
      <c r="A45" s="36" t="s">
        <v>344</v>
      </c>
      <c r="B45" s="36">
        <v>1</v>
      </c>
      <c r="C45" s="36">
        <v>45010156</v>
      </c>
      <c r="D45" s="3" t="s">
        <v>345</v>
      </c>
      <c r="E45" s="3" t="s">
        <v>22</v>
      </c>
      <c r="F45" s="3" t="s">
        <v>273</v>
      </c>
      <c r="G45" s="3" t="s">
        <v>346</v>
      </c>
      <c r="H45" s="3">
        <v>102.5</v>
      </c>
      <c r="I45" s="3">
        <v>94.5</v>
      </c>
      <c r="J45" s="3">
        <v>0</v>
      </c>
      <c r="K45" s="3">
        <v>197</v>
      </c>
      <c r="L45" s="3">
        <v>1</v>
      </c>
      <c r="M45" s="25">
        <v>70</v>
      </c>
      <c r="N45" s="25">
        <v>168.5</v>
      </c>
      <c r="O45" s="3">
        <v>1</v>
      </c>
      <c r="P45" s="99" t="s">
        <v>392</v>
      </c>
    </row>
    <row r="46" spans="1:16" ht="24.95" customHeight="1">
      <c r="A46" s="36"/>
      <c r="B46" s="36"/>
      <c r="C46" s="36"/>
      <c r="D46" s="3" t="s">
        <v>347</v>
      </c>
      <c r="E46" s="3" t="s">
        <v>54</v>
      </c>
      <c r="F46" s="3" t="s">
        <v>273</v>
      </c>
      <c r="G46" s="3" t="s">
        <v>348</v>
      </c>
      <c r="H46" s="3">
        <v>94.5</v>
      </c>
      <c r="I46" s="3">
        <v>91.5</v>
      </c>
      <c r="J46" s="3">
        <v>0</v>
      </c>
      <c r="K46" s="3">
        <v>186</v>
      </c>
      <c r="L46" s="3">
        <v>3</v>
      </c>
      <c r="M46" s="25">
        <v>65.8</v>
      </c>
      <c r="N46" s="25">
        <v>158.80000000000001</v>
      </c>
      <c r="O46" s="3">
        <v>2</v>
      </c>
      <c r="P46" s="99"/>
    </row>
    <row r="47" spans="1:16" ht="24.95" customHeight="1">
      <c r="A47" s="36"/>
      <c r="B47" s="36"/>
      <c r="C47" s="36"/>
      <c r="D47" s="3" t="s">
        <v>349</v>
      </c>
      <c r="E47" s="3" t="s">
        <v>54</v>
      </c>
      <c r="F47" s="3" t="s">
        <v>273</v>
      </c>
      <c r="G47" s="3" t="s">
        <v>350</v>
      </c>
      <c r="H47" s="3">
        <v>79.5</v>
      </c>
      <c r="I47" s="3">
        <v>87</v>
      </c>
      <c r="J47" s="3">
        <v>0</v>
      </c>
      <c r="K47" s="3">
        <v>166.5</v>
      </c>
      <c r="L47" s="3">
        <v>6</v>
      </c>
      <c r="M47" s="25">
        <v>72.2</v>
      </c>
      <c r="N47" s="25">
        <v>155.44999999999999</v>
      </c>
      <c r="O47" s="3">
        <v>3</v>
      </c>
      <c r="P47" s="99"/>
    </row>
    <row r="48" spans="1:16" ht="24.95" customHeight="1">
      <c r="A48" s="37"/>
      <c r="B48" s="37"/>
      <c r="C48" s="37"/>
      <c r="D48" s="3" t="s">
        <v>351</v>
      </c>
      <c r="E48" s="3" t="s">
        <v>54</v>
      </c>
      <c r="F48" s="3" t="s">
        <v>273</v>
      </c>
      <c r="G48" s="3" t="s">
        <v>352</v>
      </c>
      <c r="H48" s="3">
        <v>71.5</v>
      </c>
      <c r="I48" s="3">
        <v>95</v>
      </c>
      <c r="J48" s="3">
        <v>0</v>
      </c>
      <c r="K48" s="3">
        <v>166.5</v>
      </c>
      <c r="L48" s="3">
        <v>6</v>
      </c>
      <c r="M48" s="92" t="s">
        <v>391</v>
      </c>
      <c r="N48" s="93"/>
      <c r="O48" s="94"/>
      <c r="P48" s="99"/>
    </row>
    <row r="49" spans="1:16" ht="24.95" customHeight="1">
      <c r="A49" s="35" t="s">
        <v>353</v>
      </c>
      <c r="B49" s="35">
        <v>1</v>
      </c>
      <c r="C49" s="35">
        <v>45010157</v>
      </c>
      <c r="D49" s="3" t="s">
        <v>354</v>
      </c>
      <c r="E49" s="3" t="s">
        <v>22</v>
      </c>
      <c r="F49" s="3" t="s">
        <v>273</v>
      </c>
      <c r="G49" s="3" t="s">
        <v>355</v>
      </c>
      <c r="H49" s="3">
        <v>95.4</v>
      </c>
      <c r="I49" s="3">
        <v>92.5</v>
      </c>
      <c r="J49" s="3">
        <v>0</v>
      </c>
      <c r="K49" s="3">
        <v>187.9</v>
      </c>
      <c r="L49" s="3">
        <v>2</v>
      </c>
      <c r="M49" s="25">
        <v>78</v>
      </c>
      <c r="N49" s="25">
        <v>171.95</v>
      </c>
      <c r="O49" s="3">
        <v>1</v>
      </c>
      <c r="P49" s="95" t="s">
        <v>392</v>
      </c>
    </row>
    <row r="50" spans="1:16" ht="24.95" customHeight="1">
      <c r="A50" s="36"/>
      <c r="B50" s="36"/>
      <c r="C50" s="36"/>
      <c r="D50" s="3" t="s">
        <v>356</v>
      </c>
      <c r="E50" s="3" t="s">
        <v>22</v>
      </c>
      <c r="F50" s="3" t="s">
        <v>249</v>
      </c>
      <c r="G50" s="3" t="s">
        <v>357</v>
      </c>
      <c r="H50" s="3">
        <v>87.8</v>
      </c>
      <c r="I50" s="3">
        <v>92</v>
      </c>
      <c r="J50" s="3">
        <v>3</v>
      </c>
      <c r="K50" s="3">
        <v>182.8</v>
      </c>
      <c r="L50" s="3">
        <v>3</v>
      </c>
      <c r="M50" s="25">
        <v>74.599999999999994</v>
      </c>
      <c r="N50" s="3">
        <v>166</v>
      </c>
      <c r="O50" s="3">
        <v>2</v>
      </c>
      <c r="P50" s="96"/>
    </row>
    <row r="51" spans="1:16" ht="24.95" customHeight="1">
      <c r="A51" s="37"/>
      <c r="B51" s="37"/>
      <c r="C51" s="37"/>
      <c r="D51" s="3" t="s">
        <v>358</v>
      </c>
      <c r="E51" s="3" t="s">
        <v>54</v>
      </c>
      <c r="F51" s="3" t="s">
        <v>273</v>
      </c>
      <c r="G51" s="3" t="s">
        <v>359</v>
      </c>
      <c r="H51" s="3">
        <v>108.3</v>
      </c>
      <c r="I51" s="3">
        <v>83</v>
      </c>
      <c r="J51" s="3">
        <v>0</v>
      </c>
      <c r="K51" s="3">
        <v>191.3</v>
      </c>
      <c r="L51" s="3">
        <v>1</v>
      </c>
      <c r="M51" s="92" t="s">
        <v>89</v>
      </c>
      <c r="N51" s="93"/>
      <c r="O51" s="94"/>
      <c r="P51" s="98"/>
    </row>
    <row r="52" spans="1:16" ht="24.75" customHeight="1">
      <c r="A52" s="104" t="s">
        <v>401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6"/>
    </row>
  </sheetData>
  <mergeCells count="57">
    <mergeCell ref="A52:P52"/>
    <mergeCell ref="A49:A51"/>
    <mergeCell ref="B49:B51"/>
    <mergeCell ref="C49:C51"/>
    <mergeCell ref="P49:P51"/>
    <mergeCell ref="A31:A44"/>
    <mergeCell ref="B31:B44"/>
    <mergeCell ref="C31:C44"/>
    <mergeCell ref="P31:P44"/>
    <mergeCell ref="A45:A48"/>
    <mergeCell ref="B45:B48"/>
    <mergeCell ref="C45:C48"/>
    <mergeCell ref="P45:P48"/>
    <mergeCell ref="M44:O44"/>
    <mergeCell ref="M48:O48"/>
    <mergeCell ref="M51:O51"/>
    <mergeCell ref="A25:A27"/>
    <mergeCell ref="B25:B27"/>
    <mergeCell ref="C25:C27"/>
    <mergeCell ref="P25:P27"/>
    <mergeCell ref="A28:A30"/>
    <mergeCell ref="B28:B30"/>
    <mergeCell ref="C28:C30"/>
    <mergeCell ref="P28:P30"/>
    <mergeCell ref="A13:A18"/>
    <mergeCell ref="B13:B18"/>
    <mergeCell ref="C13:C18"/>
    <mergeCell ref="P13:P18"/>
    <mergeCell ref="A19:A24"/>
    <mergeCell ref="B19:B24"/>
    <mergeCell ref="C19:C24"/>
    <mergeCell ref="P19:P24"/>
    <mergeCell ref="M18:O18"/>
    <mergeCell ref="A10:A12"/>
    <mergeCell ref="B10:B12"/>
    <mergeCell ref="C10:C12"/>
    <mergeCell ref="P10:P12"/>
    <mergeCell ref="G3:G4"/>
    <mergeCell ref="H3:L3"/>
    <mergeCell ref="M3:M4"/>
    <mergeCell ref="N3:N4"/>
    <mergeCell ref="O3:O4"/>
    <mergeCell ref="P3:P4"/>
    <mergeCell ref="A7:A9"/>
    <mergeCell ref="B7:B9"/>
    <mergeCell ref="C7:C9"/>
    <mergeCell ref="M9:O9"/>
    <mergeCell ref="P5:P9"/>
    <mergeCell ref="A1:P1"/>
    <mergeCell ref="A2:F2"/>
    <mergeCell ref="H2:P2"/>
    <mergeCell ref="A3:A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A11" sqref="A11:P11"/>
    </sheetView>
  </sheetViews>
  <sheetFormatPr defaultRowHeight="13.5"/>
  <cols>
    <col min="7" max="7" width="13.625" customWidth="1"/>
  </cols>
  <sheetData>
    <row r="1" spans="1:16" ht="24">
      <c r="A1" s="64" t="s">
        <v>399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8.75">
      <c r="A2" s="6" t="s">
        <v>394</v>
      </c>
      <c r="B2" s="7"/>
      <c r="C2" s="7"/>
      <c r="D2" s="7"/>
      <c r="E2" s="7"/>
      <c r="F2" s="7"/>
      <c r="G2" s="7" t="s">
        <v>244</v>
      </c>
      <c r="H2" s="100" t="s">
        <v>245</v>
      </c>
      <c r="I2" s="100"/>
      <c r="J2" s="100"/>
      <c r="K2" s="100"/>
      <c r="L2" s="100"/>
      <c r="M2" s="100"/>
      <c r="N2" s="100"/>
      <c r="O2" s="100"/>
      <c r="P2" s="100"/>
    </row>
    <row r="3" spans="1:16" ht="14.25" customHeight="1">
      <c r="A3" s="38" t="s">
        <v>3</v>
      </c>
      <c r="B3" s="35" t="s">
        <v>246</v>
      </c>
      <c r="C3" s="38" t="s">
        <v>5</v>
      </c>
      <c r="D3" s="38" t="s">
        <v>6</v>
      </c>
      <c r="E3" s="35" t="s">
        <v>7</v>
      </c>
      <c r="F3" s="38" t="s">
        <v>8</v>
      </c>
      <c r="G3" s="35" t="s">
        <v>9</v>
      </c>
      <c r="H3" s="38" t="s">
        <v>10</v>
      </c>
      <c r="I3" s="38"/>
      <c r="J3" s="38"/>
      <c r="K3" s="38"/>
      <c r="L3" s="38"/>
      <c r="M3" s="39" t="s">
        <v>11</v>
      </c>
      <c r="N3" s="39" t="s">
        <v>12</v>
      </c>
      <c r="O3" s="35" t="s">
        <v>13</v>
      </c>
      <c r="P3" s="38" t="s">
        <v>14</v>
      </c>
    </row>
    <row r="4" spans="1:16" ht="28.5">
      <c r="A4" s="38"/>
      <c r="B4" s="37"/>
      <c r="C4" s="38"/>
      <c r="D4" s="38"/>
      <c r="E4" s="37"/>
      <c r="F4" s="38"/>
      <c r="G4" s="37"/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40"/>
      <c r="N4" s="40"/>
      <c r="O4" s="37"/>
      <c r="P4" s="38"/>
    </row>
    <row r="5" spans="1:16" ht="24.95" customHeight="1">
      <c r="A5" s="35" t="s">
        <v>360</v>
      </c>
      <c r="B5" s="36">
        <v>1</v>
      </c>
      <c r="C5" s="35">
        <v>45010159</v>
      </c>
      <c r="D5" s="3" t="s">
        <v>361</v>
      </c>
      <c r="E5" s="27" t="s">
        <v>22</v>
      </c>
      <c r="F5" s="27" t="s">
        <v>26</v>
      </c>
      <c r="G5" s="28" t="s">
        <v>362</v>
      </c>
      <c r="H5" s="30">
        <v>94.3</v>
      </c>
      <c r="I5" s="30">
        <v>88.5</v>
      </c>
      <c r="J5" s="30">
        <v>0</v>
      </c>
      <c r="K5" s="30">
        <v>182.8</v>
      </c>
      <c r="L5" s="30">
        <v>2</v>
      </c>
      <c r="M5" s="31">
        <v>77</v>
      </c>
      <c r="N5" s="31">
        <v>168.4</v>
      </c>
      <c r="O5" s="30">
        <v>1</v>
      </c>
      <c r="P5" s="35" t="s">
        <v>363</v>
      </c>
    </row>
    <row r="6" spans="1:16" ht="24.95" customHeight="1">
      <c r="A6" s="36"/>
      <c r="B6" s="36"/>
      <c r="C6" s="36"/>
      <c r="D6" s="27" t="s">
        <v>364</v>
      </c>
      <c r="E6" s="27" t="s">
        <v>54</v>
      </c>
      <c r="F6" s="27" t="s">
        <v>26</v>
      </c>
      <c r="G6" s="32" t="s">
        <v>365</v>
      </c>
      <c r="H6" s="30">
        <v>96.8</v>
      </c>
      <c r="I6" s="30">
        <v>88</v>
      </c>
      <c r="J6" s="30">
        <v>0</v>
      </c>
      <c r="K6" s="30">
        <v>184.8</v>
      </c>
      <c r="L6" s="30">
        <v>1</v>
      </c>
      <c r="M6" s="31">
        <v>75.400000000000006</v>
      </c>
      <c r="N6" s="31">
        <v>167.8</v>
      </c>
      <c r="O6" s="30">
        <v>2</v>
      </c>
      <c r="P6" s="36"/>
    </row>
    <row r="7" spans="1:16" ht="24.95" customHeight="1">
      <c r="A7" s="37"/>
      <c r="B7" s="37"/>
      <c r="C7" s="37"/>
      <c r="D7" s="3" t="s">
        <v>366</v>
      </c>
      <c r="E7" s="27" t="s">
        <v>54</v>
      </c>
      <c r="F7" s="27" t="s">
        <v>26</v>
      </c>
      <c r="G7" s="28" t="s">
        <v>367</v>
      </c>
      <c r="H7" s="30">
        <v>77.7</v>
      </c>
      <c r="I7" s="30">
        <v>90</v>
      </c>
      <c r="J7" s="30">
        <v>0</v>
      </c>
      <c r="K7" s="30">
        <v>167.7</v>
      </c>
      <c r="L7" s="30">
        <v>3</v>
      </c>
      <c r="M7" s="31">
        <v>67.2</v>
      </c>
      <c r="N7" s="31">
        <v>151.05000000000001</v>
      </c>
      <c r="O7" s="30">
        <v>3</v>
      </c>
      <c r="P7" s="37"/>
    </row>
    <row r="8" spans="1:16" ht="24.95" customHeight="1">
      <c r="A8" s="36" t="s">
        <v>368</v>
      </c>
      <c r="B8" s="36">
        <v>1</v>
      </c>
      <c r="C8" s="36">
        <v>45010160</v>
      </c>
      <c r="D8" s="30" t="s">
        <v>369</v>
      </c>
      <c r="E8" s="30" t="s">
        <v>22</v>
      </c>
      <c r="F8" s="30" t="s">
        <v>26</v>
      </c>
      <c r="G8" s="33" t="s">
        <v>370</v>
      </c>
      <c r="H8" s="30">
        <v>94.8</v>
      </c>
      <c r="I8" s="30">
        <v>75</v>
      </c>
      <c r="J8" s="30">
        <v>0</v>
      </c>
      <c r="K8" s="30">
        <v>169.8</v>
      </c>
      <c r="L8" s="30">
        <v>3</v>
      </c>
      <c r="M8" s="31">
        <v>77.400000000000006</v>
      </c>
      <c r="N8" s="31">
        <v>162.30000000000001</v>
      </c>
      <c r="O8" s="30">
        <v>1</v>
      </c>
      <c r="P8" s="36" t="s">
        <v>363</v>
      </c>
    </row>
    <row r="9" spans="1:16" ht="24.95" customHeight="1">
      <c r="A9" s="36"/>
      <c r="B9" s="36"/>
      <c r="C9" s="36"/>
      <c r="D9" s="30" t="s">
        <v>371</v>
      </c>
      <c r="E9" s="30" t="s">
        <v>22</v>
      </c>
      <c r="F9" s="30" t="s">
        <v>26</v>
      </c>
      <c r="G9" s="33" t="s">
        <v>372</v>
      </c>
      <c r="H9" s="30">
        <v>75.5</v>
      </c>
      <c r="I9" s="30">
        <v>95</v>
      </c>
      <c r="J9" s="30">
        <v>0</v>
      </c>
      <c r="K9" s="30">
        <v>170.5</v>
      </c>
      <c r="L9" s="30">
        <v>2</v>
      </c>
      <c r="M9" s="31">
        <v>62.6</v>
      </c>
      <c r="N9" s="31">
        <v>147.85</v>
      </c>
      <c r="O9" s="30">
        <v>2</v>
      </c>
      <c r="P9" s="36"/>
    </row>
    <row r="10" spans="1:16" ht="24.95" customHeight="1">
      <c r="A10" s="37"/>
      <c r="B10" s="37"/>
      <c r="C10" s="37"/>
      <c r="D10" s="30" t="s">
        <v>373</v>
      </c>
      <c r="E10" s="30" t="s">
        <v>22</v>
      </c>
      <c r="F10" s="30" t="s">
        <v>26</v>
      </c>
      <c r="G10" s="33" t="s">
        <v>374</v>
      </c>
      <c r="H10" s="30">
        <v>80.400000000000006</v>
      </c>
      <c r="I10" s="30">
        <v>73.5</v>
      </c>
      <c r="J10" s="30">
        <v>0</v>
      </c>
      <c r="K10" s="30">
        <v>153.9</v>
      </c>
      <c r="L10" s="30">
        <v>4</v>
      </c>
      <c r="M10" s="31">
        <v>66</v>
      </c>
      <c r="N10" s="31">
        <v>142.94999999999999</v>
      </c>
      <c r="O10" s="30">
        <v>3</v>
      </c>
      <c r="P10" s="37"/>
    </row>
    <row r="11" spans="1:16" ht="21.75" customHeight="1">
      <c r="A11" s="104" t="s">
        <v>401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6"/>
    </row>
  </sheetData>
  <mergeCells count="23">
    <mergeCell ref="A11:P11"/>
    <mergeCell ref="A8:A10"/>
    <mergeCell ref="B8:B10"/>
    <mergeCell ref="C8:C10"/>
    <mergeCell ref="P8:P10"/>
    <mergeCell ref="H3:L3"/>
    <mergeCell ref="M3:M4"/>
    <mergeCell ref="N3:N4"/>
    <mergeCell ref="O3:O4"/>
    <mergeCell ref="P3:P4"/>
    <mergeCell ref="A5:A7"/>
    <mergeCell ref="B5:B7"/>
    <mergeCell ref="C5:C7"/>
    <mergeCell ref="P5:P7"/>
    <mergeCell ref="A1:P1"/>
    <mergeCell ref="H2:P2"/>
    <mergeCell ref="A3:A4"/>
    <mergeCell ref="B3:B4"/>
    <mergeCell ref="C3:C4"/>
    <mergeCell ref="D3:D4"/>
    <mergeCell ref="E3:E4"/>
    <mergeCell ref="F3:F4"/>
    <mergeCell ref="G3:G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"/>
  <sheetViews>
    <sheetView tabSelected="1" workbookViewId="0">
      <selection activeCell="F26" sqref="F26"/>
    </sheetView>
  </sheetViews>
  <sheetFormatPr defaultRowHeight="13.5"/>
  <cols>
    <col min="7" max="7" width="14.375" customWidth="1"/>
  </cols>
  <sheetData>
    <row r="1" spans="1:16" ht="24">
      <c r="A1" s="101" t="s">
        <v>400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8.75">
      <c r="A2" s="7" t="s">
        <v>395</v>
      </c>
      <c r="B2" s="7"/>
      <c r="C2" s="7"/>
      <c r="D2" s="7"/>
      <c r="E2" s="9"/>
      <c r="F2" s="7"/>
      <c r="G2" s="65" t="s">
        <v>383</v>
      </c>
      <c r="H2" s="65"/>
      <c r="I2" s="7"/>
      <c r="J2" s="7"/>
      <c r="K2" s="7"/>
      <c r="L2" s="7"/>
      <c r="M2" s="7"/>
      <c r="N2" s="7"/>
      <c r="O2" s="7"/>
      <c r="P2" s="7"/>
    </row>
    <row r="3" spans="1:16" ht="14.25" customHeight="1">
      <c r="A3" s="38" t="s">
        <v>3</v>
      </c>
      <c r="B3" s="35" t="s">
        <v>100</v>
      </c>
      <c r="C3" s="38" t="s">
        <v>5</v>
      </c>
      <c r="D3" s="38" t="s">
        <v>6</v>
      </c>
      <c r="E3" s="35" t="s">
        <v>7</v>
      </c>
      <c r="F3" s="38" t="s">
        <v>8</v>
      </c>
      <c r="G3" s="35" t="s">
        <v>9</v>
      </c>
      <c r="H3" s="102" t="s">
        <v>10</v>
      </c>
      <c r="I3" s="103"/>
      <c r="J3" s="103"/>
      <c r="K3" s="103"/>
      <c r="L3" s="103"/>
      <c r="M3" s="39" t="s">
        <v>101</v>
      </c>
      <c r="N3" s="39" t="s">
        <v>102</v>
      </c>
      <c r="O3" s="35" t="s">
        <v>103</v>
      </c>
      <c r="P3" s="38" t="s">
        <v>104</v>
      </c>
    </row>
    <row r="4" spans="1:16" ht="28.5">
      <c r="A4" s="38"/>
      <c r="B4" s="37"/>
      <c r="C4" s="38"/>
      <c r="D4" s="38"/>
      <c r="E4" s="37"/>
      <c r="F4" s="38"/>
      <c r="G4" s="37"/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40"/>
      <c r="N4" s="40"/>
      <c r="O4" s="37"/>
      <c r="P4" s="38"/>
    </row>
    <row r="5" spans="1:16" ht="24.95" customHeight="1">
      <c r="A5" s="35" t="s">
        <v>375</v>
      </c>
      <c r="B5" s="36">
        <v>1</v>
      </c>
      <c r="C5" s="35">
        <v>45010158</v>
      </c>
      <c r="D5" s="3" t="s">
        <v>376</v>
      </c>
      <c r="E5" s="3" t="s">
        <v>22</v>
      </c>
      <c r="F5" s="3" t="s">
        <v>23</v>
      </c>
      <c r="G5" s="34" t="s">
        <v>377</v>
      </c>
      <c r="H5" s="3">
        <v>105.5</v>
      </c>
      <c r="I5" s="3">
        <v>96.5</v>
      </c>
      <c r="J5" s="3">
        <v>3</v>
      </c>
      <c r="K5" s="3">
        <v>205</v>
      </c>
      <c r="L5" s="3">
        <v>1</v>
      </c>
      <c r="M5" s="4">
        <v>81.400000000000006</v>
      </c>
      <c r="N5" s="4">
        <v>183.9</v>
      </c>
      <c r="O5" s="3">
        <v>1</v>
      </c>
      <c r="P5" s="95" t="s">
        <v>378</v>
      </c>
    </row>
    <row r="6" spans="1:16" ht="24.95" customHeight="1">
      <c r="A6" s="36"/>
      <c r="B6" s="36"/>
      <c r="C6" s="36"/>
      <c r="D6" s="3" t="s">
        <v>379</v>
      </c>
      <c r="E6" s="3" t="s">
        <v>22</v>
      </c>
      <c r="F6" s="3" t="s">
        <v>26</v>
      </c>
      <c r="G6" s="29" t="s">
        <v>380</v>
      </c>
      <c r="H6" s="3">
        <v>92</v>
      </c>
      <c r="I6" s="3">
        <v>108</v>
      </c>
      <c r="J6" s="3">
        <v>0</v>
      </c>
      <c r="K6" s="3">
        <v>200</v>
      </c>
      <c r="L6" s="3">
        <v>2</v>
      </c>
      <c r="M6" s="4">
        <v>74.2</v>
      </c>
      <c r="N6" s="4">
        <v>174.2</v>
      </c>
      <c r="O6" s="3">
        <v>2</v>
      </c>
      <c r="P6" s="96"/>
    </row>
    <row r="7" spans="1:16" ht="24.95" customHeight="1">
      <c r="A7" s="37"/>
      <c r="B7" s="37"/>
      <c r="C7" s="37"/>
      <c r="D7" s="3" t="s">
        <v>381</v>
      </c>
      <c r="E7" s="3" t="s">
        <v>22</v>
      </c>
      <c r="F7" s="3" t="s">
        <v>23</v>
      </c>
      <c r="G7" s="29" t="s">
        <v>382</v>
      </c>
      <c r="H7" s="3">
        <v>88</v>
      </c>
      <c r="I7" s="3">
        <v>101.5</v>
      </c>
      <c r="J7" s="3">
        <v>3</v>
      </c>
      <c r="K7" s="3">
        <v>192.5</v>
      </c>
      <c r="L7" s="3">
        <v>3</v>
      </c>
      <c r="M7" s="4">
        <v>76.8</v>
      </c>
      <c r="N7" s="4">
        <v>173.05</v>
      </c>
      <c r="O7" s="3">
        <v>3</v>
      </c>
      <c r="P7" s="98"/>
    </row>
    <row r="8" spans="1:16" ht="20.25" customHeight="1">
      <c r="A8" s="104" t="s">
        <v>401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</row>
  </sheetData>
  <mergeCells count="19">
    <mergeCell ref="A8:P8"/>
    <mergeCell ref="A1:P1"/>
    <mergeCell ref="A3:A4"/>
    <mergeCell ref="B3:B4"/>
    <mergeCell ref="C3:C4"/>
    <mergeCell ref="D3:D4"/>
    <mergeCell ref="E3:E4"/>
    <mergeCell ref="F3:F4"/>
    <mergeCell ref="G3:G4"/>
    <mergeCell ref="G2:H2"/>
    <mergeCell ref="H3:L3"/>
    <mergeCell ref="M3:M4"/>
    <mergeCell ref="N3:N4"/>
    <mergeCell ref="O3:O4"/>
    <mergeCell ref="P3:P4"/>
    <mergeCell ref="A5:A7"/>
    <mergeCell ref="B5:B7"/>
    <mergeCell ref="C5:C7"/>
    <mergeCell ref="P5:P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南宁市社会福利院</vt:lpstr>
      <vt:lpstr>南宁市社会福利医院</vt:lpstr>
      <vt:lpstr>南宁市福利中医医院</vt:lpstr>
      <vt:lpstr>南宁儿童康复中心</vt:lpstr>
      <vt:lpstr>南宁市殡葬服务管理处</vt:lpstr>
      <vt:lpstr>南宁市老年人活动中心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2019-07-23T09:12:38Z</dcterms:modified>
</cp:coreProperties>
</file>