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9945"/>
  </bookViews>
  <sheets>
    <sheet name="Sheet5" sheetId="1" r:id="rId1"/>
  </sheets>
  <definedNames>
    <definedName name="_xlnm.Print_Titles" localSheetId="0">Sheet5!$1:$3</definedName>
  </definedNames>
  <calcPr calcId="144525"/>
</workbook>
</file>

<file path=xl/sharedStrings.xml><?xml version="1.0" encoding="utf-8"?>
<sst xmlns="http://schemas.openxmlformats.org/spreadsheetml/2006/main" count="75">
  <si>
    <t>晋宁区教育体育系统2019年公开招聘临聘人员进入体检、考察名单公布</t>
  </si>
  <si>
    <t>序号</t>
  </si>
  <si>
    <t>招聘单位</t>
  </si>
  <si>
    <t>学 科</t>
  </si>
  <si>
    <t>人数</t>
  </si>
  <si>
    <t>姓 名</t>
  </si>
  <si>
    <t>得分</t>
  </si>
  <si>
    <t>合计（折算）</t>
  </si>
  <si>
    <t>笔试（百分制）</t>
  </si>
  <si>
    <t>笔试（折算分30%）</t>
  </si>
  <si>
    <t>面试（百分制）</t>
  </si>
  <si>
    <t>面试（折算分70%）</t>
  </si>
  <si>
    <t>晋宁区幼儿园</t>
  </si>
  <si>
    <t>学前教育</t>
  </si>
  <si>
    <t>倪亚楠</t>
  </si>
  <si>
    <t>安居家园幼儿园</t>
  </si>
  <si>
    <t>张  欢</t>
  </si>
  <si>
    <t>魏 敏</t>
  </si>
  <si>
    <t>宝峰幼儿园</t>
  </si>
  <si>
    <t>郑志雯</t>
  </si>
  <si>
    <t>何新学</t>
  </si>
  <si>
    <t>六街幼儿园</t>
  </si>
  <si>
    <t>杨  含</t>
  </si>
  <si>
    <t>晋城幼儿园</t>
  </si>
  <si>
    <t>尹丹妮</t>
  </si>
  <si>
    <t>上蒜幼儿园</t>
  </si>
  <si>
    <t>郑子玥</t>
  </si>
  <si>
    <t>二街幼儿园</t>
  </si>
  <si>
    <t>谢会芳</t>
  </si>
  <si>
    <t>童  竣</t>
  </si>
  <si>
    <t>双河幼儿园</t>
  </si>
  <si>
    <t>李  丽</t>
  </si>
  <si>
    <t>夕阳幼儿园</t>
  </si>
  <si>
    <t>余星乐</t>
  </si>
  <si>
    <t>晋宁一中</t>
  </si>
  <si>
    <t>语文</t>
  </si>
  <si>
    <t>李思茸</t>
  </si>
  <si>
    <t>英语</t>
  </si>
  <si>
    <t>李艺</t>
  </si>
  <si>
    <t>化学</t>
  </si>
  <si>
    <t>李安娜</t>
  </si>
  <si>
    <t>历史</t>
  </si>
  <si>
    <t>沈梦瑶</t>
  </si>
  <si>
    <t>地理</t>
  </si>
  <si>
    <t>吴玉澄</t>
  </si>
  <si>
    <t>体育</t>
  </si>
  <si>
    <t>赵成生</t>
  </si>
  <si>
    <t>晋宁二中</t>
  </si>
  <si>
    <t>数学</t>
  </si>
  <si>
    <t>徐瑞</t>
  </si>
  <si>
    <t>陈克丽</t>
  </si>
  <si>
    <t>物理</t>
  </si>
  <si>
    <t>段宇</t>
  </si>
  <si>
    <t>政治</t>
  </si>
  <si>
    <t>刘翠萍</t>
  </si>
  <si>
    <t>晋宁职中</t>
  </si>
  <si>
    <t>汽修</t>
  </si>
  <si>
    <t>李云宇</t>
  </si>
  <si>
    <t>孙雪健</t>
  </si>
  <si>
    <t>张红斌</t>
  </si>
  <si>
    <t>杨建龙</t>
  </si>
  <si>
    <t>施广</t>
  </si>
  <si>
    <t>杨丽</t>
  </si>
  <si>
    <t>杨艳波</t>
  </si>
  <si>
    <t>李瑶</t>
  </si>
  <si>
    <t>陈可</t>
  </si>
  <si>
    <t>机电</t>
  </si>
  <si>
    <t>习诗宏</t>
  </si>
  <si>
    <t>影视与影像技术</t>
  </si>
  <si>
    <t>杨晓丹</t>
  </si>
  <si>
    <t>闫珂平</t>
  </si>
  <si>
    <t>昆阳一小</t>
  </si>
  <si>
    <t>校医</t>
  </si>
  <si>
    <t>王建荣</t>
  </si>
  <si>
    <t>体检时间、地点另行通知。（体检、考察不合格或自愿放弃的人员由晋宁区教育体育局取消其聘用资格，并告知本人理由。因此产生的空缺岗位可根据考核综合成绩排序从本岗位合格分数线以上应聘人员中由高分到低分依次递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</si>
</sst>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5" fillId="1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12" applyNumberFormat="0" applyFont="0" applyAlignment="0" applyProtection="0">
      <alignment vertical="center"/>
    </xf>
    <xf numFmtId="0" fontId="13" fillId="14"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11" applyNumberFormat="0" applyFill="0" applyAlignment="0" applyProtection="0">
      <alignment vertical="center"/>
    </xf>
    <xf numFmtId="0" fontId="4" fillId="0" borderId="11" applyNumberFormat="0" applyFill="0" applyAlignment="0" applyProtection="0">
      <alignment vertical="center"/>
    </xf>
    <xf numFmtId="0" fontId="13" fillId="21" borderId="0" applyNumberFormat="0" applyBorder="0" applyAlignment="0" applyProtection="0">
      <alignment vertical="center"/>
    </xf>
    <xf numFmtId="0" fontId="7" fillId="0" borderId="13" applyNumberFormat="0" applyFill="0" applyAlignment="0" applyProtection="0">
      <alignment vertical="center"/>
    </xf>
    <xf numFmtId="0" fontId="13" fillId="13" borderId="0" applyNumberFormat="0" applyBorder="0" applyAlignment="0" applyProtection="0">
      <alignment vertical="center"/>
    </xf>
    <xf numFmtId="0" fontId="20" fillId="18" borderId="17" applyNumberFormat="0" applyAlignment="0" applyProtection="0">
      <alignment vertical="center"/>
    </xf>
    <xf numFmtId="0" fontId="16" fillId="18" borderId="15" applyNumberFormat="0" applyAlignment="0" applyProtection="0">
      <alignment vertical="center"/>
    </xf>
    <xf numFmtId="0" fontId="12" fillId="9" borderId="14" applyNumberFormat="0" applyAlignment="0" applyProtection="0">
      <alignment vertical="center"/>
    </xf>
    <xf numFmtId="0" fontId="10" fillId="29" borderId="0" applyNumberFormat="0" applyBorder="0" applyAlignment="0" applyProtection="0">
      <alignment vertical="center"/>
    </xf>
    <xf numFmtId="0" fontId="13" fillId="32" borderId="0" applyNumberFormat="0" applyBorder="0" applyAlignment="0" applyProtection="0">
      <alignment vertical="center"/>
    </xf>
    <xf numFmtId="0" fontId="17" fillId="0" borderId="16" applyNumberFormat="0" applyFill="0" applyAlignment="0" applyProtection="0">
      <alignment vertical="center"/>
    </xf>
    <xf numFmtId="0" fontId="22" fillId="0" borderId="18" applyNumberFormat="0" applyFill="0" applyAlignment="0" applyProtection="0">
      <alignment vertical="center"/>
    </xf>
    <xf numFmtId="0" fontId="21" fillId="28" borderId="0" applyNumberFormat="0" applyBorder="0" applyAlignment="0" applyProtection="0">
      <alignment vertical="center"/>
    </xf>
    <xf numFmtId="0" fontId="14" fillId="12" borderId="0" applyNumberFormat="0" applyBorder="0" applyAlignment="0" applyProtection="0">
      <alignment vertical="center"/>
    </xf>
    <xf numFmtId="0" fontId="10" fillId="17" borderId="0" applyNumberFormat="0" applyBorder="0" applyAlignment="0" applyProtection="0">
      <alignment vertical="center"/>
    </xf>
    <xf numFmtId="0" fontId="13" fillId="25"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0" fillId="26" borderId="0" applyNumberFormat="0" applyBorder="0" applyAlignment="0" applyProtection="0">
      <alignment vertical="center"/>
    </xf>
    <xf numFmtId="0" fontId="10" fillId="4" borderId="0" applyNumberFormat="0" applyBorder="0" applyAlignment="0" applyProtection="0">
      <alignment vertical="center"/>
    </xf>
    <xf numFmtId="0" fontId="13" fillId="23" borderId="0" applyNumberFormat="0" applyBorder="0" applyAlignment="0" applyProtection="0">
      <alignment vertical="center"/>
    </xf>
    <xf numFmtId="0" fontId="10" fillId="7" borderId="0" applyNumberFormat="0" applyBorder="0" applyAlignment="0" applyProtection="0">
      <alignment vertical="center"/>
    </xf>
    <xf numFmtId="0" fontId="13" fillId="20" borderId="0" applyNumberFormat="0" applyBorder="0" applyAlignment="0" applyProtection="0">
      <alignment vertical="center"/>
    </xf>
    <xf numFmtId="0" fontId="13" fillId="30" borderId="0" applyNumberFormat="0" applyBorder="0" applyAlignment="0" applyProtection="0">
      <alignment vertical="center"/>
    </xf>
    <xf numFmtId="0" fontId="10" fillId="3" borderId="0" applyNumberFormat="0" applyBorder="0" applyAlignment="0" applyProtection="0">
      <alignment vertical="center"/>
    </xf>
    <xf numFmtId="0" fontId="13" fillId="11" borderId="0" applyNumberFormat="0" applyBorder="0" applyAlignment="0" applyProtection="0">
      <alignment vertical="center"/>
    </xf>
    <xf numFmtId="0" fontId="23" fillId="0" borderId="0">
      <alignment vertical="center"/>
    </xf>
  </cellStyleXfs>
  <cellXfs count="31">
    <xf numFmtId="0" fontId="0" fillId="0" borderId="0" xfId="0">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shrinkToFit="1"/>
    </xf>
    <xf numFmtId="0" fontId="0" fillId="0" borderId="0" xfId="0" applyFill="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2" xfId="49"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2" fillId="0" borderId="10" xfId="0" applyFont="1" applyFill="1" applyBorder="1" applyAlignment="1">
      <alignment horizontal="center" vertical="center"/>
    </xf>
    <xf numFmtId="0" fontId="0" fillId="0" borderId="6"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5"/>
  <sheetViews>
    <sheetView tabSelected="1" workbookViewId="0">
      <selection activeCell="A1" sqref="A1:J1"/>
    </sheetView>
  </sheetViews>
  <sheetFormatPr defaultColWidth="9" defaultRowHeight="13.5"/>
  <cols>
    <col min="1" max="1" width="3.75" style="4" customWidth="1"/>
    <col min="2" max="2" width="15.125" style="5" customWidth="1"/>
    <col min="3" max="3" width="9.25" style="6" customWidth="1"/>
    <col min="4" max="4" width="3.75" style="6" customWidth="1"/>
    <col min="5" max="5" width="9" style="6" customWidth="1"/>
    <col min="6" max="6" width="9" style="1" customWidth="1"/>
    <col min="7" max="7" width="9.875" style="1" customWidth="1"/>
    <col min="8" max="8" width="11.75" style="1" customWidth="1"/>
    <col min="9" max="9" width="10.875" style="1" customWidth="1"/>
    <col min="10" max="10" width="11.25" style="1" customWidth="1"/>
    <col min="11" max="16384" width="9" style="4"/>
  </cols>
  <sheetData>
    <row r="1" ht="27.75" customHeight="1" spans="1:10">
      <c r="A1" s="7" t="s">
        <v>0</v>
      </c>
      <c r="B1" s="7"/>
      <c r="C1" s="7"/>
      <c r="D1" s="7"/>
      <c r="E1" s="7"/>
      <c r="F1" s="7"/>
      <c r="G1" s="7"/>
      <c r="H1" s="7"/>
      <c r="I1" s="7"/>
      <c r="J1" s="7"/>
    </row>
    <row r="2" s="1" customFormat="1" customHeight="1" spans="1:10">
      <c r="A2" s="8" t="s">
        <v>1</v>
      </c>
      <c r="B2" s="9" t="s">
        <v>2</v>
      </c>
      <c r="C2" s="8" t="s">
        <v>3</v>
      </c>
      <c r="D2" s="10" t="s">
        <v>4</v>
      </c>
      <c r="E2" s="8" t="s">
        <v>5</v>
      </c>
      <c r="F2" s="11" t="s">
        <v>6</v>
      </c>
      <c r="G2" s="12"/>
      <c r="H2" s="12"/>
      <c r="I2" s="12"/>
      <c r="J2" s="29"/>
    </row>
    <row r="3" s="1" customFormat="1" ht="27" customHeight="1" spans="1:10">
      <c r="A3" s="13"/>
      <c r="B3" s="14"/>
      <c r="C3" s="13"/>
      <c r="D3" s="10"/>
      <c r="E3" s="13"/>
      <c r="F3" s="10" t="s">
        <v>7</v>
      </c>
      <c r="G3" s="10" t="s">
        <v>8</v>
      </c>
      <c r="H3" s="10" t="s">
        <v>9</v>
      </c>
      <c r="I3" s="10" t="s">
        <v>10</v>
      </c>
      <c r="J3" s="10" t="s">
        <v>11</v>
      </c>
    </row>
    <row r="4" s="2" customFormat="1" ht="18.95" customHeight="1" spans="1:10">
      <c r="A4" s="15">
        <v>1</v>
      </c>
      <c r="B4" s="16" t="s">
        <v>12</v>
      </c>
      <c r="C4" s="17" t="s">
        <v>13</v>
      </c>
      <c r="D4" s="18">
        <v>1</v>
      </c>
      <c r="E4" s="19" t="s">
        <v>14</v>
      </c>
      <c r="F4" s="15">
        <f>H4+J4</f>
        <v>85.29</v>
      </c>
      <c r="G4" s="15">
        <v>78.5</v>
      </c>
      <c r="H4" s="15">
        <f>G4*0.3</f>
        <v>23.55</v>
      </c>
      <c r="I4" s="15">
        <v>88.2</v>
      </c>
      <c r="J4" s="15">
        <f>I4*0.7</f>
        <v>61.74</v>
      </c>
    </row>
    <row r="5" s="2" customFormat="1" ht="18.95" customHeight="1" spans="1:10">
      <c r="A5" s="15">
        <v>2</v>
      </c>
      <c r="B5" s="16" t="s">
        <v>15</v>
      </c>
      <c r="C5" s="20" t="s">
        <v>13</v>
      </c>
      <c r="D5" s="20">
        <v>2</v>
      </c>
      <c r="E5" s="19" t="s">
        <v>16</v>
      </c>
      <c r="F5" s="15">
        <f t="shared" ref="F5:F26" si="0">H5+J5</f>
        <v>89.54</v>
      </c>
      <c r="G5" s="15">
        <v>81</v>
      </c>
      <c r="H5" s="15">
        <f t="shared" ref="H5:H26" si="1">G5*0.3</f>
        <v>24.3</v>
      </c>
      <c r="I5" s="15">
        <v>93.2</v>
      </c>
      <c r="J5" s="15">
        <f t="shared" ref="J5:J25" si="2">I5*0.7</f>
        <v>65.24</v>
      </c>
    </row>
    <row r="6" s="2" customFormat="1" ht="18.95" customHeight="1" spans="1:10">
      <c r="A6" s="15">
        <v>3</v>
      </c>
      <c r="B6" s="16"/>
      <c r="C6" s="21"/>
      <c r="D6" s="21"/>
      <c r="E6" s="2" t="s">
        <v>17</v>
      </c>
      <c r="F6" s="15">
        <f t="shared" si="0"/>
        <v>87.12</v>
      </c>
      <c r="G6" s="15">
        <v>72</v>
      </c>
      <c r="H6" s="15">
        <f t="shared" si="1"/>
        <v>21.6</v>
      </c>
      <c r="I6" s="15">
        <v>93.6</v>
      </c>
      <c r="J6" s="15">
        <f t="shared" si="2"/>
        <v>65.52</v>
      </c>
    </row>
    <row r="7" s="2" customFormat="1" ht="18.95" customHeight="1" spans="1:10">
      <c r="A7" s="15">
        <v>4</v>
      </c>
      <c r="B7" s="16" t="s">
        <v>18</v>
      </c>
      <c r="C7" s="20" t="s">
        <v>13</v>
      </c>
      <c r="D7" s="20">
        <v>2</v>
      </c>
      <c r="E7" s="19" t="s">
        <v>19</v>
      </c>
      <c r="F7" s="15">
        <f t="shared" si="0"/>
        <v>87.58</v>
      </c>
      <c r="G7" s="15">
        <v>77.5</v>
      </c>
      <c r="H7" s="15">
        <f t="shared" si="1"/>
        <v>23.25</v>
      </c>
      <c r="I7" s="15">
        <v>91.9</v>
      </c>
      <c r="J7" s="15">
        <f t="shared" si="2"/>
        <v>64.33</v>
      </c>
    </row>
    <row r="8" s="2" customFormat="1" ht="18.95" customHeight="1" spans="1:10">
      <c r="A8" s="15">
        <v>5</v>
      </c>
      <c r="B8" s="16"/>
      <c r="C8" s="21"/>
      <c r="D8" s="21"/>
      <c r="E8" s="19" t="s">
        <v>20</v>
      </c>
      <c r="F8" s="15">
        <f t="shared" si="0"/>
        <v>85.46</v>
      </c>
      <c r="G8" s="15">
        <v>73</v>
      </c>
      <c r="H8" s="15">
        <f t="shared" si="1"/>
        <v>21.9</v>
      </c>
      <c r="I8" s="15">
        <v>90.8</v>
      </c>
      <c r="J8" s="15">
        <f t="shared" si="2"/>
        <v>63.56</v>
      </c>
    </row>
    <row r="9" s="2" customFormat="1" ht="18.95" customHeight="1" spans="1:10">
      <c r="A9" s="15">
        <v>6</v>
      </c>
      <c r="B9" s="16" t="s">
        <v>21</v>
      </c>
      <c r="C9" s="17" t="s">
        <v>13</v>
      </c>
      <c r="D9" s="18">
        <v>1</v>
      </c>
      <c r="E9" s="19" t="s">
        <v>22</v>
      </c>
      <c r="F9" s="15">
        <f t="shared" si="0"/>
        <v>72.35</v>
      </c>
      <c r="G9" s="15">
        <v>58</v>
      </c>
      <c r="H9" s="15">
        <f t="shared" si="1"/>
        <v>17.4</v>
      </c>
      <c r="I9" s="15">
        <v>78.5</v>
      </c>
      <c r="J9" s="15">
        <f t="shared" si="2"/>
        <v>54.95</v>
      </c>
    </row>
    <row r="10" s="3" customFormat="1" ht="18.95" customHeight="1" spans="1:10">
      <c r="A10" s="15">
        <v>7</v>
      </c>
      <c r="B10" s="16" t="s">
        <v>23</v>
      </c>
      <c r="C10" s="17" t="s">
        <v>13</v>
      </c>
      <c r="D10" s="18">
        <v>1</v>
      </c>
      <c r="E10" s="19" t="s">
        <v>24</v>
      </c>
      <c r="F10" s="15">
        <f t="shared" si="0"/>
        <v>85.19</v>
      </c>
      <c r="G10" s="15">
        <v>73.5</v>
      </c>
      <c r="H10" s="15">
        <f t="shared" si="1"/>
        <v>22.05</v>
      </c>
      <c r="I10" s="15">
        <v>90.2</v>
      </c>
      <c r="J10" s="15">
        <f t="shared" si="2"/>
        <v>63.14</v>
      </c>
    </row>
    <row r="11" s="3" customFormat="1" ht="18.95" customHeight="1" spans="1:10">
      <c r="A11" s="15">
        <v>8</v>
      </c>
      <c r="B11" s="16" t="s">
        <v>25</v>
      </c>
      <c r="C11" s="17" t="s">
        <v>13</v>
      </c>
      <c r="D11" s="18">
        <v>1</v>
      </c>
      <c r="E11" s="19" t="s">
        <v>26</v>
      </c>
      <c r="F11" s="15">
        <f t="shared" si="0"/>
        <v>82.4</v>
      </c>
      <c r="G11" s="15">
        <v>67</v>
      </c>
      <c r="H11" s="15">
        <f t="shared" si="1"/>
        <v>20.1</v>
      </c>
      <c r="I11" s="15">
        <v>89</v>
      </c>
      <c r="J11" s="15">
        <f t="shared" si="2"/>
        <v>62.3</v>
      </c>
    </row>
    <row r="12" s="3" customFormat="1" ht="18.95" customHeight="1" spans="1:10">
      <c r="A12" s="15">
        <v>9</v>
      </c>
      <c r="B12" s="16" t="s">
        <v>27</v>
      </c>
      <c r="C12" s="20" t="s">
        <v>13</v>
      </c>
      <c r="D12" s="20">
        <v>2</v>
      </c>
      <c r="E12" s="19" t="s">
        <v>28</v>
      </c>
      <c r="F12" s="15">
        <f t="shared" si="0"/>
        <v>84.8</v>
      </c>
      <c r="G12" s="15">
        <v>82</v>
      </c>
      <c r="H12" s="15">
        <f t="shared" si="1"/>
        <v>24.6</v>
      </c>
      <c r="I12" s="15">
        <v>86</v>
      </c>
      <c r="J12" s="15">
        <f t="shared" si="2"/>
        <v>60.2</v>
      </c>
    </row>
    <row r="13" s="3" customFormat="1" ht="18.95" customHeight="1" spans="1:10">
      <c r="A13" s="15">
        <v>10</v>
      </c>
      <c r="B13" s="16"/>
      <c r="C13" s="21"/>
      <c r="D13" s="21"/>
      <c r="E13" s="19" t="s">
        <v>29</v>
      </c>
      <c r="F13" s="15">
        <f t="shared" si="0"/>
        <v>84.8</v>
      </c>
      <c r="G13" s="15">
        <v>75</v>
      </c>
      <c r="H13" s="15">
        <f t="shared" si="1"/>
        <v>22.5</v>
      </c>
      <c r="I13" s="15">
        <v>89</v>
      </c>
      <c r="J13" s="15">
        <f t="shared" si="2"/>
        <v>62.3</v>
      </c>
    </row>
    <row r="14" s="3" customFormat="1" ht="18.95" customHeight="1" spans="1:10">
      <c r="A14" s="15">
        <v>11</v>
      </c>
      <c r="B14" s="16" t="s">
        <v>30</v>
      </c>
      <c r="C14" s="17" t="s">
        <v>13</v>
      </c>
      <c r="D14" s="18">
        <v>1</v>
      </c>
      <c r="E14" s="19" t="s">
        <v>31</v>
      </c>
      <c r="F14" s="15">
        <f t="shared" si="0"/>
        <v>84.99</v>
      </c>
      <c r="G14" s="15">
        <v>70.5</v>
      </c>
      <c r="H14" s="15">
        <f t="shared" si="1"/>
        <v>21.15</v>
      </c>
      <c r="I14" s="15">
        <v>91.2</v>
      </c>
      <c r="J14" s="15">
        <f t="shared" si="2"/>
        <v>63.84</v>
      </c>
    </row>
    <row r="15" s="3" customFormat="1" ht="18.95" customHeight="1" spans="1:10">
      <c r="A15" s="15">
        <v>12</v>
      </c>
      <c r="B15" s="16" t="s">
        <v>32</v>
      </c>
      <c r="C15" s="17" t="s">
        <v>13</v>
      </c>
      <c r="D15" s="18">
        <v>1</v>
      </c>
      <c r="E15" s="19" t="s">
        <v>33</v>
      </c>
      <c r="F15" s="15">
        <f t="shared" si="0"/>
        <v>77.38</v>
      </c>
      <c r="G15" s="15">
        <v>61</v>
      </c>
      <c r="H15" s="15">
        <f t="shared" si="1"/>
        <v>18.3</v>
      </c>
      <c r="I15" s="15">
        <v>84.4</v>
      </c>
      <c r="J15" s="15">
        <f t="shared" si="2"/>
        <v>59.08</v>
      </c>
    </row>
    <row r="16" s="3" customFormat="1" ht="18.95" customHeight="1" spans="1:10">
      <c r="A16" s="15">
        <v>13</v>
      </c>
      <c r="B16" s="22" t="s">
        <v>34</v>
      </c>
      <c r="C16" s="20" t="s">
        <v>35</v>
      </c>
      <c r="D16" s="18">
        <v>1</v>
      </c>
      <c r="E16" s="18" t="s">
        <v>36</v>
      </c>
      <c r="F16" s="15">
        <f t="shared" si="0"/>
        <v>86.1</v>
      </c>
      <c r="G16" s="15">
        <v>77</v>
      </c>
      <c r="H16" s="15">
        <f t="shared" si="1"/>
        <v>23.1</v>
      </c>
      <c r="I16" s="15">
        <v>90</v>
      </c>
      <c r="J16" s="15">
        <f t="shared" si="2"/>
        <v>63</v>
      </c>
    </row>
    <row r="17" s="3" customFormat="1" ht="18.95" customHeight="1" spans="1:10">
      <c r="A17" s="15">
        <v>14</v>
      </c>
      <c r="B17" s="23"/>
      <c r="C17" s="20" t="s">
        <v>37</v>
      </c>
      <c r="D17" s="18">
        <v>1</v>
      </c>
      <c r="E17" s="18" t="s">
        <v>38</v>
      </c>
      <c r="F17" s="15">
        <f t="shared" si="0"/>
        <v>86.069</v>
      </c>
      <c r="G17" s="15">
        <v>87</v>
      </c>
      <c r="H17" s="15">
        <f t="shared" si="1"/>
        <v>26.1</v>
      </c>
      <c r="I17" s="15">
        <v>85.67</v>
      </c>
      <c r="J17" s="15">
        <f t="shared" si="2"/>
        <v>59.969</v>
      </c>
    </row>
    <row r="18" s="3" customFormat="1" ht="18.95" customHeight="1" spans="1:10">
      <c r="A18" s="15">
        <v>15</v>
      </c>
      <c r="B18" s="23"/>
      <c r="C18" s="20" t="s">
        <v>39</v>
      </c>
      <c r="D18" s="18">
        <v>1</v>
      </c>
      <c r="E18" s="18" t="s">
        <v>40</v>
      </c>
      <c r="F18" s="15">
        <f t="shared" si="0"/>
        <v>74.2</v>
      </c>
      <c r="G18" s="15">
        <v>84</v>
      </c>
      <c r="H18" s="15">
        <f t="shared" si="1"/>
        <v>25.2</v>
      </c>
      <c r="I18" s="15">
        <v>70</v>
      </c>
      <c r="J18" s="15">
        <f t="shared" si="2"/>
        <v>49</v>
      </c>
    </row>
    <row r="19" s="3" customFormat="1" ht="18.95" customHeight="1" spans="1:10">
      <c r="A19" s="15">
        <v>16</v>
      </c>
      <c r="B19" s="23"/>
      <c r="C19" s="20" t="s">
        <v>41</v>
      </c>
      <c r="D19" s="18">
        <v>1</v>
      </c>
      <c r="E19" s="18" t="s">
        <v>42</v>
      </c>
      <c r="F19" s="15">
        <f t="shared" si="0"/>
        <v>73.269</v>
      </c>
      <c r="G19" s="15">
        <v>70</v>
      </c>
      <c r="H19" s="15">
        <f t="shared" si="1"/>
        <v>21</v>
      </c>
      <c r="I19" s="15">
        <v>74.67</v>
      </c>
      <c r="J19" s="15">
        <f t="shared" si="2"/>
        <v>52.269</v>
      </c>
    </row>
    <row r="20" s="3" customFormat="1" ht="18.95" customHeight="1" spans="1:10">
      <c r="A20" s="15">
        <v>17</v>
      </c>
      <c r="B20" s="23"/>
      <c r="C20" s="20" t="s">
        <v>43</v>
      </c>
      <c r="D20" s="18">
        <v>1</v>
      </c>
      <c r="E20" s="18" t="s">
        <v>44</v>
      </c>
      <c r="F20" s="15">
        <f t="shared" si="0"/>
        <v>81.6</v>
      </c>
      <c r="G20" s="15">
        <v>83</v>
      </c>
      <c r="H20" s="15">
        <f t="shared" si="1"/>
        <v>24.9</v>
      </c>
      <c r="I20" s="15">
        <v>81</v>
      </c>
      <c r="J20" s="15">
        <f t="shared" si="2"/>
        <v>56.7</v>
      </c>
    </row>
    <row r="21" s="3" customFormat="1" ht="18.95" customHeight="1" spans="1:10">
      <c r="A21" s="15">
        <v>18</v>
      </c>
      <c r="B21" s="24"/>
      <c r="C21" s="20" t="s">
        <v>45</v>
      </c>
      <c r="D21" s="18">
        <v>1</v>
      </c>
      <c r="E21" s="18" t="s">
        <v>46</v>
      </c>
      <c r="F21" s="15">
        <f t="shared" si="0"/>
        <v>79.269</v>
      </c>
      <c r="G21" s="15">
        <v>76</v>
      </c>
      <c r="H21" s="15">
        <f t="shared" si="1"/>
        <v>22.8</v>
      </c>
      <c r="I21" s="15">
        <v>80.67</v>
      </c>
      <c r="J21" s="15">
        <f t="shared" si="2"/>
        <v>56.469</v>
      </c>
    </row>
    <row r="22" s="3" customFormat="1" ht="18.95" customHeight="1" spans="1:10">
      <c r="A22" s="15">
        <v>19</v>
      </c>
      <c r="B22" s="22" t="s">
        <v>47</v>
      </c>
      <c r="C22" s="20" t="s">
        <v>48</v>
      </c>
      <c r="D22" s="20">
        <v>2</v>
      </c>
      <c r="E22" s="18" t="s">
        <v>49</v>
      </c>
      <c r="F22" s="15">
        <f t="shared" si="0"/>
        <v>88.04</v>
      </c>
      <c r="G22" s="15">
        <v>76</v>
      </c>
      <c r="H22" s="15">
        <f t="shared" si="1"/>
        <v>22.8</v>
      </c>
      <c r="I22" s="15">
        <v>93.2</v>
      </c>
      <c r="J22" s="15">
        <f t="shared" si="2"/>
        <v>65.24</v>
      </c>
    </row>
    <row r="23" s="3" customFormat="1" ht="18.95" customHeight="1" spans="1:10">
      <c r="A23" s="15">
        <v>20</v>
      </c>
      <c r="B23" s="23"/>
      <c r="C23" s="21"/>
      <c r="D23" s="21"/>
      <c r="E23" s="18" t="s">
        <v>50</v>
      </c>
      <c r="F23" s="15">
        <f t="shared" si="0"/>
        <v>86.02</v>
      </c>
      <c r="G23" s="15">
        <v>80</v>
      </c>
      <c r="H23" s="15">
        <f t="shared" si="1"/>
        <v>24</v>
      </c>
      <c r="I23" s="15">
        <v>88.6</v>
      </c>
      <c r="J23" s="15">
        <f t="shared" si="2"/>
        <v>62.02</v>
      </c>
    </row>
    <row r="24" s="3" customFormat="1" ht="18.95" customHeight="1" spans="1:10">
      <c r="A24" s="15">
        <v>21</v>
      </c>
      <c r="B24" s="23"/>
      <c r="C24" s="20" t="s">
        <v>51</v>
      </c>
      <c r="D24" s="18">
        <v>1</v>
      </c>
      <c r="E24" s="18" t="s">
        <v>52</v>
      </c>
      <c r="F24" s="15">
        <f t="shared" si="0"/>
        <v>81.52</v>
      </c>
      <c r="G24" s="15">
        <v>72</v>
      </c>
      <c r="H24" s="15">
        <f t="shared" si="1"/>
        <v>21.6</v>
      </c>
      <c r="I24" s="15">
        <v>85.6</v>
      </c>
      <c r="J24" s="15">
        <f t="shared" si="2"/>
        <v>59.92</v>
      </c>
    </row>
    <row r="25" s="3" customFormat="1" ht="18.95" customHeight="1" spans="1:10">
      <c r="A25" s="15">
        <v>22</v>
      </c>
      <c r="B25" s="24"/>
      <c r="C25" s="20" t="s">
        <v>53</v>
      </c>
      <c r="D25" s="18">
        <v>1</v>
      </c>
      <c r="E25" s="18" t="s">
        <v>54</v>
      </c>
      <c r="F25" s="15">
        <f t="shared" si="0"/>
        <v>84.96</v>
      </c>
      <c r="G25" s="15">
        <v>83</v>
      </c>
      <c r="H25" s="15">
        <f t="shared" si="1"/>
        <v>24.9</v>
      </c>
      <c r="I25" s="15">
        <v>85.8</v>
      </c>
      <c r="J25" s="15">
        <f t="shared" si="2"/>
        <v>60.06</v>
      </c>
    </row>
    <row r="26" s="3" customFormat="1" ht="18.95" customHeight="1" spans="1:10">
      <c r="A26" s="15">
        <v>23</v>
      </c>
      <c r="B26" s="22" t="s">
        <v>55</v>
      </c>
      <c r="C26" s="20" t="s">
        <v>56</v>
      </c>
      <c r="D26" s="20">
        <v>5</v>
      </c>
      <c r="E26" s="18" t="s">
        <v>57</v>
      </c>
      <c r="F26" s="15">
        <f t="shared" si="0"/>
        <v>77.5</v>
      </c>
      <c r="G26" s="15">
        <v>60</v>
      </c>
      <c r="H26" s="15">
        <f t="shared" si="1"/>
        <v>18</v>
      </c>
      <c r="I26" s="15">
        <v>85</v>
      </c>
      <c r="J26" s="15">
        <f t="shared" ref="J26:J32" si="3">I26*0.7</f>
        <v>59.5</v>
      </c>
    </row>
    <row r="27" s="3" customFormat="1" ht="18.95" customHeight="1" spans="1:10">
      <c r="A27" s="15">
        <v>24</v>
      </c>
      <c r="B27" s="23"/>
      <c r="C27" s="25"/>
      <c r="D27" s="25"/>
      <c r="E27" s="18" t="s">
        <v>58</v>
      </c>
      <c r="F27" s="15">
        <f t="shared" ref="F27:F32" si="4">H27+J27</f>
        <v>79.15</v>
      </c>
      <c r="G27" s="15">
        <v>55</v>
      </c>
      <c r="H27" s="15">
        <f t="shared" ref="H27:H38" si="5">G27*0.3</f>
        <v>16.5</v>
      </c>
      <c r="I27" s="15">
        <v>89.5</v>
      </c>
      <c r="J27" s="15">
        <f t="shared" si="3"/>
        <v>62.65</v>
      </c>
    </row>
    <row r="28" s="3" customFormat="1" ht="18.95" customHeight="1" spans="1:10">
      <c r="A28" s="15">
        <v>25</v>
      </c>
      <c r="B28" s="23"/>
      <c r="C28" s="25"/>
      <c r="D28" s="25"/>
      <c r="E28" s="18" t="s">
        <v>59</v>
      </c>
      <c r="F28" s="15">
        <f t="shared" si="4"/>
        <v>78.85</v>
      </c>
      <c r="G28" s="15">
        <v>61</v>
      </c>
      <c r="H28" s="15">
        <f t="shared" si="5"/>
        <v>18.3</v>
      </c>
      <c r="I28" s="15">
        <v>86.5</v>
      </c>
      <c r="J28" s="15">
        <f t="shared" si="3"/>
        <v>60.55</v>
      </c>
    </row>
    <row r="29" s="3" customFormat="1" ht="18.95" customHeight="1" spans="1:10">
      <c r="A29" s="15">
        <v>26</v>
      </c>
      <c r="B29" s="23"/>
      <c r="C29" s="25"/>
      <c r="D29" s="25"/>
      <c r="E29" s="18" t="s">
        <v>60</v>
      </c>
      <c r="F29" s="15">
        <f t="shared" si="4"/>
        <v>79</v>
      </c>
      <c r="G29" s="15">
        <v>58</v>
      </c>
      <c r="H29" s="15">
        <f t="shared" si="5"/>
        <v>17.4</v>
      </c>
      <c r="I29" s="15">
        <v>88</v>
      </c>
      <c r="J29" s="15">
        <f t="shared" si="3"/>
        <v>61.6</v>
      </c>
    </row>
    <row r="30" s="3" customFormat="1" ht="18.95" customHeight="1" spans="1:10">
      <c r="A30" s="15">
        <v>27</v>
      </c>
      <c r="B30" s="24"/>
      <c r="C30" s="21"/>
      <c r="D30" s="21"/>
      <c r="E30" s="18" t="s">
        <v>61</v>
      </c>
      <c r="F30" s="15">
        <f t="shared" si="4"/>
        <v>76.6</v>
      </c>
      <c r="G30" s="15">
        <v>57</v>
      </c>
      <c r="H30" s="15">
        <f t="shared" si="5"/>
        <v>17.1</v>
      </c>
      <c r="I30" s="15">
        <v>85</v>
      </c>
      <c r="J30" s="15">
        <f t="shared" si="3"/>
        <v>59.5</v>
      </c>
    </row>
    <row r="31" s="3" customFormat="1" ht="18.95" customHeight="1" spans="1:10">
      <c r="A31" s="15">
        <v>28</v>
      </c>
      <c r="B31" s="22" t="s">
        <v>55</v>
      </c>
      <c r="C31" s="20" t="s">
        <v>48</v>
      </c>
      <c r="D31" s="20">
        <v>2</v>
      </c>
      <c r="E31" s="18" t="s">
        <v>62</v>
      </c>
      <c r="F31" s="15">
        <f t="shared" si="4"/>
        <v>75.531</v>
      </c>
      <c r="G31" s="15">
        <v>62</v>
      </c>
      <c r="H31" s="15">
        <f t="shared" si="5"/>
        <v>18.6</v>
      </c>
      <c r="I31" s="15">
        <v>81.33</v>
      </c>
      <c r="J31" s="15">
        <f t="shared" si="3"/>
        <v>56.931</v>
      </c>
    </row>
    <row r="32" s="3" customFormat="1" ht="18.95" customHeight="1" spans="1:10">
      <c r="A32" s="15">
        <v>29</v>
      </c>
      <c r="B32" s="24"/>
      <c r="C32" s="21"/>
      <c r="D32" s="21"/>
      <c r="E32" s="18" t="s">
        <v>63</v>
      </c>
      <c r="F32" s="15">
        <f t="shared" si="4"/>
        <v>70.531</v>
      </c>
      <c r="G32" s="15">
        <v>50</v>
      </c>
      <c r="H32" s="15">
        <f t="shared" si="5"/>
        <v>15</v>
      </c>
      <c r="I32" s="15">
        <v>79.33</v>
      </c>
      <c r="J32" s="15">
        <f t="shared" si="3"/>
        <v>55.531</v>
      </c>
    </row>
    <row r="33" s="3" customFormat="1" ht="18.95" customHeight="1" spans="1:10">
      <c r="A33" s="15">
        <v>30</v>
      </c>
      <c r="B33" s="16" t="s">
        <v>55</v>
      </c>
      <c r="C33" s="20" t="s">
        <v>37</v>
      </c>
      <c r="D33" s="20">
        <v>2</v>
      </c>
      <c r="E33" s="26" t="s">
        <v>64</v>
      </c>
      <c r="F33" s="15">
        <f t="shared" ref="F33:F38" si="6">H33+J33</f>
        <v>88.701</v>
      </c>
      <c r="G33" s="15">
        <v>80</v>
      </c>
      <c r="H33" s="15">
        <f t="shared" si="5"/>
        <v>24</v>
      </c>
      <c r="I33" s="15">
        <v>92.43</v>
      </c>
      <c r="J33" s="15">
        <f t="shared" ref="J33:J35" si="7">I33*0.7</f>
        <v>64.701</v>
      </c>
    </row>
    <row r="34" s="3" customFormat="1" ht="18.95" customHeight="1" spans="1:10">
      <c r="A34" s="15">
        <v>31</v>
      </c>
      <c r="B34" s="16"/>
      <c r="C34" s="21"/>
      <c r="D34" s="21"/>
      <c r="E34" s="18" t="s">
        <v>65</v>
      </c>
      <c r="F34" s="15">
        <f t="shared" si="6"/>
        <v>83.081</v>
      </c>
      <c r="G34" s="15">
        <v>72</v>
      </c>
      <c r="H34" s="15">
        <f t="shared" si="5"/>
        <v>21.6</v>
      </c>
      <c r="I34" s="15">
        <v>87.83</v>
      </c>
      <c r="J34" s="15">
        <f t="shared" si="7"/>
        <v>61.481</v>
      </c>
    </row>
    <row r="35" s="3" customFormat="1" ht="18.95" customHeight="1" spans="1:10">
      <c r="A35" s="15">
        <v>32</v>
      </c>
      <c r="B35" s="16" t="s">
        <v>55</v>
      </c>
      <c r="C35" s="18" t="s">
        <v>66</v>
      </c>
      <c r="D35" s="18">
        <v>1</v>
      </c>
      <c r="E35" s="18" t="s">
        <v>67</v>
      </c>
      <c r="F35" s="15">
        <f t="shared" si="6"/>
        <v>72.8</v>
      </c>
      <c r="G35" s="15">
        <v>63</v>
      </c>
      <c r="H35" s="15">
        <f t="shared" si="5"/>
        <v>18.9</v>
      </c>
      <c r="I35" s="15">
        <v>77</v>
      </c>
      <c r="J35" s="15">
        <f t="shared" si="7"/>
        <v>53.9</v>
      </c>
    </row>
    <row r="36" s="3" customFormat="1" ht="18.95" customHeight="1" spans="1:10">
      <c r="A36" s="15">
        <v>33</v>
      </c>
      <c r="B36" s="22" t="s">
        <v>55</v>
      </c>
      <c r="C36" s="20" t="s">
        <v>68</v>
      </c>
      <c r="D36" s="20">
        <v>2</v>
      </c>
      <c r="E36" s="18" t="s">
        <v>69</v>
      </c>
      <c r="F36" s="15">
        <f t="shared" si="6"/>
        <v>72.169</v>
      </c>
      <c r="G36" s="15">
        <v>50</v>
      </c>
      <c r="H36" s="15">
        <f t="shared" si="5"/>
        <v>15</v>
      </c>
      <c r="I36" s="15">
        <v>81.67</v>
      </c>
      <c r="J36" s="15">
        <f t="shared" ref="J36:J38" si="8">I36*0.7</f>
        <v>57.169</v>
      </c>
    </row>
    <row r="37" s="3" customFormat="1" ht="18.95" customHeight="1" spans="1:10">
      <c r="A37" s="15">
        <v>34</v>
      </c>
      <c r="B37" s="24"/>
      <c r="C37" s="21"/>
      <c r="D37" s="21"/>
      <c r="E37" s="18" t="s">
        <v>70</v>
      </c>
      <c r="F37" s="15">
        <f t="shared" si="6"/>
        <v>70.931</v>
      </c>
      <c r="G37" s="15">
        <v>49</v>
      </c>
      <c r="H37" s="15">
        <f t="shared" si="5"/>
        <v>14.7</v>
      </c>
      <c r="I37" s="15">
        <v>80.33</v>
      </c>
      <c r="J37" s="15">
        <f t="shared" si="8"/>
        <v>56.231</v>
      </c>
    </row>
    <row r="38" s="3" customFormat="1" ht="18.95" customHeight="1" spans="1:10">
      <c r="A38" s="15">
        <v>35</v>
      </c>
      <c r="B38" s="16" t="s">
        <v>71</v>
      </c>
      <c r="C38" s="18" t="s">
        <v>72</v>
      </c>
      <c r="D38" s="18">
        <v>1</v>
      </c>
      <c r="E38" s="18" t="s">
        <v>73</v>
      </c>
      <c r="F38" s="15">
        <f t="shared" si="6"/>
        <v>74.28</v>
      </c>
      <c r="G38" s="15">
        <v>53</v>
      </c>
      <c r="H38" s="15">
        <f t="shared" si="5"/>
        <v>15.9</v>
      </c>
      <c r="I38" s="15">
        <v>83.4</v>
      </c>
      <c r="J38" s="15">
        <f t="shared" si="8"/>
        <v>58.38</v>
      </c>
    </row>
    <row r="39" ht="71" customHeight="1" spans="1:10">
      <c r="A39" s="27" t="s">
        <v>74</v>
      </c>
      <c r="B39" s="28"/>
      <c r="C39" s="28"/>
      <c r="D39" s="28"/>
      <c r="E39" s="28"/>
      <c r="F39" s="28"/>
      <c r="G39" s="28"/>
      <c r="H39" s="28"/>
      <c r="I39" s="28"/>
      <c r="J39" s="30"/>
    </row>
    <row r="40" spans="2:10">
      <c r="B40" s="4"/>
      <c r="C40" s="4"/>
      <c r="D40" s="4"/>
      <c r="E40" s="4"/>
      <c r="F40" s="4"/>
      <c r="G40" s="4"/>
      <c r="H40" s="4"/>
      <c r="I40" s="4"/>
      <c r="J40" s="4"/>
    </row>
    <row r="41" spans="2:10">
      <c r="B41" s="4"/>
      <c r="C41" s="4"/>
      <c r="D41" s="4"/>
      <c r="E41" s="4"/>
      <c r="F41" s="4"/>
      <c r="G41" s="4"/>
      <c r="H41" s="4"/>
      <c r="I41" s="4"/>
      <c r="J41" s="4"/>
    </row>
    <row r="42" spans="2:10">
      <c r="B42" s="4"/>
      <c r="C42" s="4"/>
      <c r="D42" s="4"/>
      <c r="E42" s="4"/>
      <c r="F42" s="4"/>
      <c r="G42" s="4"/>
      <c r="H42" s="4"/>
      <c r="I42" s="4"/>
      <c r="J42" s="4"/>
    </row>
    <row r="43" spans="2:10">
      <c r="B43" s="4"/>
      <c r="C43" s="4"/>
      <c r="D43" s="4"/>
      <c r="E43" s="4"/>
      <c r="F43" s="4"/>
      <c r="G43" s="4"/>
      <c r="H43" s="4"/>
      <c r="I43" s="4"/>
      <c r="J43" s="4"/>
    </row>
    <row r="44" spans="2:10">
      <c r="B44" s="4"/>
      <c r="C44" s="4"/>
      <c r="D44" s="4"/>
      <c r="E44" s="4"/>
      <c r="F44" s="4"/>
      <c r="G44" s="4"/>
      <c r="H44" s="4"/>
      <c r="I44" s="4"/>
      <c r="J44" s="4"/>
    </row>
    <row r="45" spans="2:10">
      <c r="B45" s="4"/>
      <c r="C45" s="4"/>
      <c r="D45" s="4"/>
      <c r="E45" s="4"/>
      <c r="F45" s="4"/>
      <c r="G45" s="4"/>
      <c r="H45" s="4"/>
      <c r="I45" s="4"/>
      <c r="J45" s="4"/>
    </row>
  </sheetData>
  <mergeCells count="33">
    <mergeCell ref="A1:J1"/>
    <mergeCell ref="F2:J2"/>
    <mergeCell ref="A39:J39"/>
    <mergeCell ref="A2:A3"/>
    <mergeCell ref="B2:B3"/>
    <mergeCell ref="B5:B6"/>
    <mergeCell ref="B7:B8"/>
    <mergeCell ref="B12:B13"/>
    <mergeCell ref="B16:B21"/>
    <mergeCell ref="B22:B25"/>
    <mergeCell ref="B26:B30"/>
    <mergeCell ref="B31:B32"/>
    <mergeCell ref="B33:B34"/>
    <mergeCell ref="B36:B37"/>
    <mergeCell ref="C2:C3"/>
    <mergeCell ref="C5:C6"/>
    <mergeCell ref="C7:C8"/>
    <mergeCell ref="C12:C13"/>
    <mergeCell ref="C22:C23"/>
    <mergeCell ref="C26:C30"/>
    <mergeCell ref="C31:C32"/>
    <mergeCell ref="C33:C34"/>
    <mergeCell ref="C36:C37"/>
    <mergeCell ref="D2:D3"/>
    <mergeCell ref="D5:D6"/>
    <mergeCell ref="D7:D8"/>
    <mergeCell ref="D12:D13"/>
    <mergeCell ref="D22:D23"/>
    <mergeCell ref="D26:D30"/>
    <mergeCell ref="D31:D32"/>
    <mergeCell ref="D33:D34"/>
    <mergeCell ref="D36:D37"/>
    <mergeCell ref="E2:E3"/>
  </mergeCells>
  <pageMargins left="0.25" right="0.25"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2019-07-12T09:15:00Z</dcterms:created>
  <cp:lastPrinted>2019-07-19T09:43:00Z</cp:lastPrinted>
  <dcterms:modified xsi:type="dcterms:W3CDTF">2019-07-22T04:57:02Z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