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拟考核人员" sheetId="1" r:id="rId1"/>
    <sheet name="总成绩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<sst xmlns="http://schemas.openxmlformats.org/spreadsheetml/2006/main" count="1225" uniqueCount="431">
  <si>
    <t>序
号</t>
  </si>
  <si>
    <t>招聘单位</t>
  </si>
  <si>
    <t>招聘岗位</t>
  </si>
  <si>
    <t>招聘人数</t>
  </si>
  <si>
    <t>考生
姓名</t>
  </si>
  <si>
    <t>身份证号</t>
  </si>
  <si>
    <t>性
别</t>
  </si>
  <si>
    <t>民族</t>
  </si>
  <si>
    <t>笔试
总分</t>
  </si>
  <si>
    <t>笔试总成绩÷2</t>
  </si>
  <si>
    <r>
      <t>笔试最终成绩(</t>
    </r>
    <r>
      <rPr>
        <b/>
        <sz val="8"/>
        <rFont val="Arial"/>
        <family val="2"/>
      </rPr>
      <t>×</t>
    </r>
    <r>
      <rPr>
        <b/>
        <sz val="8"/>
        <rFont val="宋体"/>
        <family val="0"/>
      </rPr>
      <t>50%）</t>
    </r>
  </si>
  <si>
    <t>面试
成绩</t>
  </si>
  <si>
    <t>面试最终成绩（×50％）</t>
  </si>
  <si>
    <t>考试总成绩（笔试总成绩+面试最终成绩)</t>
  </si>
  <si>
    <t>苍梧县岭脚镇初级中学</t>
  </si>
  <si>
    <t>4504210002
计算机教师</t>
  </si>
  <si>
    <t>邓量月</t>
  </si>
  <si>
    <t>450421198605154023</t>
  </si>
  <si>
    <t>女</t>
  </si>
  <si>
    <t>汉族</t>
  </si>
  <si>
    <t>139.5</t>
  </si>
  <si>
    <t>124.5</t>
  </si>
  <si>
    <t>4504210003
生物教师</t>
  </si>
  <si>
    <t>吴梦菲</t>
  </si>
  <si>
    <t>450422199306194026</t>
  </si>
  <si>
    <t>122</t>
  </si>
  <si>
    <t>4504210005
心理学教师</t>
  </si>
  <si>
    <t>梁沛夏</t>
  </si>
  <si>
    <t>45042219950817332X</t>
  </si>
  <si>
    <t>123</t>
  </si>
  <si>
    <t>苍梧县岭脚镇人和初级中学</t>
  </si>
  <si>
    <t>4504210006
语文教师</t>
  </si>
  <si>
    <t>覃锦媚</t>
  </si>
  <si>
    <t>450422199012050887</t>
  </si>
  <si>
    <t>119</t>
  </si>
  <si>
    <t>男</t>
  </si>
  <si>
    <t>4504210008
政治教师</t>
  </si>
  <si>
    <t>陈林梅</t>
  </si>
  <si>
    <t>45042119970225352X</t>
  </si>
  <si>
    <t>142.5</t>
  </si>
  <si>
    <t>4504210010
化学教师</t>
  </si>
  <si>
    <t>陈栋成</t>
  </si>
  <si>
    <t>450421199005184514</t>
  </si>
  <si>
    <t>128.5</t>
  </si>
  <si>
    <t>苍梧县京南镇初级中学</t>
  </si>
  <si>
    <t>4504210012
数学教师</t>
  </si>
  <si>
    <t>祝月焕</t>
  </si>
  <si>
    <t>450421199310202520</t>
  </si>
  <si>
    <t>101</t>
  </si>
  <si>
    <t>苍梧县长发中学</t>
  </si>
  <si>
    <t>4504210014
语文教师</t>
  </si>
  <si>
    <t>李妮</t>
  </si>
  <si>
    <t>450421199112211047</t>
  </si>
  <si>
    <t>148</t>
  </si>
  <si>
    <t>4504210016
物理教师</t>
  </si>
  <si>
    <t>潘绍灿</t>
  </si>
  <si>
    <t>450421198912108553</t>
  </si>
  <si>
    <t>125.5</t>
  </si>
  <si>
    <t>苍梧县木双镇初级中学</t>
  </si>
  <si>
    <t>4504210019
英语教师</t>
  </si>
  <si>
    <t>黄思兰</t>
  </si>
  <si>
    <t>450421199506057521</t>
  </si>
  <si>
    <t>112.5</t>
  </si>
  <si>
    <t>4504210022
物理教师</t>
  </si>
  <si>
    <t>潘汉民</t>
  </si>
  <si>
    <t>450421199311188513</t>
  </si>
  <si>
    <t>121.5</t>
  </si>
  <si>
    <t>苍梧县狮寨镇初级中学</t>
  </si>
  <si>
    <t>4504210023
语文教师</t>
  </si>
  <si>
    <t>陈振升</t>
  </si>
  <si>
    <t>450421199001213074</t>
  </si>
  <si>
    <t>126.5</t>
  </si>
  <si>
    <t>4504210025
英语教师</t>
  </si>
  <si>
    <t>徐艳</t>
  </si>
  <si>
    <t>45042119910622452X</t>
  </si>
  <si>
    <t>140</t>
  </si>
  <si>
    <t>苍梧县六堡镇初级中学</t>
  </si>
  <si>
    <t>4504210027
语文教师</t>
  </si>
  <si>
    <t>莫春连</t>
  </si>
  <si>
    <t>450421199406238026</t>
  </si>
  <si>
    <t>146.5</t>
  </si>
  <si>
    <t>许奔鸿</t>
  </si>
  <si>
    <t>450422199708253324</t>
  </si>
  <si>
    <t>137.5</t>
  </si>
  <si>
    <t>4504210030
美术教师</t>
  </si>
  <si>
    <t>易梅平</t>
  </si>
  <si>
    <t>450421199607107049</t>
  </si>
  <si>
    <t>136.5</t>
  </si>
  <si>
    <t>4504210031
物理教师</t>
  </si>
  <si>
    <t>李锐淇</t>
  </si>
  <si>
    <t>450421199308158057</t>
  </si>
  <si>
    <t>135</t>
  </si>
  <si>
    <t>苍梧县石桥中学</t>
  </si>
  <si>
    <t>4504210032
语文教师</t>
  </si>
  <si>
    <t>陈富华</t>
  </si>
  <si>
    <t>450422199012220858</t>
  </si>
  <si>
    <t>156</t>
  </si>
  <si>
    <t>144</t>
  </si>
  <si>
    <t>4504210033
数学教师</t>
  </si>
  <si>
    <t>陈清兰</t>
  </si>
  <si>
    <t>450421199111088526</t>
  </si>
  <si>
    <t>李世荣</t>
  </si>
  <si>
    <t>450421199202048132</t>
  </si>
  <si>
    <t>147.5</t>
  </si>
  <si>
    <t>128</t>
  </si>
  <si>
    <t>4504210034
英语教师</t>
  </si>
  <si>
    <t>莫理彬</t>
  </si>
  <si>
    <t>450481199510273012</t>
  </si>
  <si>
    <t>陈桂梅</t>
  </si>
  <si>
    <t>450421199412198024</t>
  </si>
  <si>
    <t>135.5</t>
  </si>
  <si>
    <t>潘秀玲</t>
  </si>
  <si>
    <t>450421199503158028</t>
  </si>
  <si>
    <t>118</t>
  </si>
  <si>
    <t>4504210035
化学教师</t>
  </si>
  <si>
    <t>陈淑群</t>
  </si>
  <si>
    <t>450421199302076528</t>
  </si>
  <si>
    <t>166.5</t>
  </si>
  <si>
    <t>4504210036
政治教师</t>
  </si>
  <si>
    <t>龙柱源</t>
  </si>
  <si>
    <t>450421198611303558</t>
  </si>
  <si>
    <t>155.5</t>
  </si>
  <si>
    <t>150.5</t>
  </si>
  <si>
    <t>4504210039
音乐教师</t>
  </si>
  <si>
    <t>卢应玲</t>
  </si>
  <si>
    <t>450422199609053060</t>
  </si>
  <si>
    <t>133</t>
  </si>
  <si>
    <t>苍梧县石桥镇第二初级中学</t>
  </si>
  <si>
    <t>4504210041
语文教师</t>
  </si>
  <si>
    <t>黎培贞</t>
  </si>
  <si>
    <t>450421199508222025</t>
  </si>
  <si>
    <t>126</t>
  </si>
  <si>
    <t>4504210042
音乐教师</t>
  </si>
  <si>
    <t>岑金梅</t>
  </si>
  <si>
    <t>450481199701090227</t>
  </si>
  <si>
    <t>4504210043
计算机教师</t>
  </si>
  <si>
    <t>林智强</t>
  </si>
  <si>
    <t>450404198310140015</t>
  </si>
  <si>
    <t>116.5</t>
  </si>
  <si>
    <t>苍梧县沙头镇第一初级中学</t>
  </si>
  <si>
    <t>4504210046
数学教师</t>
  </si>
  <si>
    <t>李慧琳</t>
  </si>
  <si>
    <t>362202199111100046</t>
  </si>
  <si>
    <t>143.5</t>
  </si>
  <si>
    <t>朱丽萍</t>
  </si>
  <si>
    <t>450421199506258526</t>
  </si>
  <si>
    <t>141.5</t>
  </si>
  <si>
    <t>4504210047
英语教师</t>
  </si>
  <si>
    <t>黎楚玉</t>
  </si>
  <si>
    <t>450421199703258568</t>
  </si>
  <si>
    <t>150</t>
  </si>
  <si>
    <t>吴翠连</t>
  </si>
  <si>
    <t>450421199610287028</t>
  </si>
  <si>
    <t>149</t>
  </si>
  <si>
    <t>龙梁凤</t>
  </si>
  <si>
    <t>450421199403218521</t>
  </si>
  <si>
    <t>132.5</t>
  </si>
  <si>
    <t>4504210048
物理教师</t>
  </si>
  <si>
    <t>车福沛</t>
  </si>
  <si>
    <t>450421198708068013</t>
  </si>
  <si>
    <t>153.5</t>
  </si>
  <si>
    <t>4504210049
政治教师</t>
  </si>
  <si>
    <t>黄练</t>
  </si>
  <si>
    <t>450421199206138522</t>
  </si>
  <si>
    <t>117</t>
  </si>
  <si>
    <t>4504210053
音乐教师</t>
  </si>
  <si>
    <t>甘春凤</t>
  </si>
  <si>
    <t>450421199311108587</t>
  </si>
  <si>
    <t>121</t>
  </si>
  <si>
    <t>苍梧县沙头镇第二初级中学</t>
  </si>
  <si>
    <t>4504210056
数学教师</t>
  </si>
  <si>
    <t>车远政</t>
  </si>
  <si>
    <t>450421199101278019</t>
  </si>
  <si>
    <t>4504210057
英语教师</t>
  </si>
  <si>
    <t>倪其英</t>
  </si>
  <si>
    <t>450421199502038526</t>
  </si>
  <si>
    <t>李原新</t>
  </si>
  <si>
    <t>450421199401088516</t>
  </si>
  <si>
    <t>131</t>
  </si>
  <si>
    <t>陈宝芝</t>
  </si>
  <si>
    <t>450421199601234549</t>
  </si>
  <si>
    <t>120.5</t>
  </si>
  <si>
    <t>4504210060
体育教师</t>
  </si>
  <si>
    <t>龙乾红</t>
  </si>
  <si>
    <t>45042119920624857X</t>
  </si>
  <si>
    <t>129.5</t>
  </si>
  <si>
    <t>黄宗旗</t>
  </si>
  <si>
    <t>450423199501271011</t>
  </si>
  <si>
    <t>123.5</t>
  </si>
  <si>
    <t>李长锋</t>
  </si>
  <si>
    <t>450422199409052637</t>
  </si>
  <si>
    <t>钟广</t>
  </si>
  <si>
    <t>450421199502138535</t>
  </si>
  <si>
    <t>4504210061
音乐教师</t>
  </si>
  <si>
    <t>潘子婷</t>
  </si>
  <si>
    <t>450421199607028527</t>
  </si>
  <si>
    <t>4504210062
美术教师</t>
  </si>
  <si>
    <t>王静怡</t>
  </si>
  <si>
    <t>450421199002191524</t>
  </si>
  <si>
    <t>151</t>
  </si>
  <si>
    <t>145.5</t>
  </si>
  <si>
    <t>苍梧县梨埠镇初级中学</t>
  </si>
  <si>
    <t>4504210064
语文教师</t>
  </si>
  <si>
    <t>卢桂妹</t>
  </si>
  <si>
    <t>450421199102287523</t>
  </si>
  <si>
    <t>4504210065
数学教师</t>
  </si>
  <si>
    <t>卢杰荣</t>
  </si>
  <si>
    <t>450411198710190031</t>
  </si>
  <si>
    <t>108</t>
  </si>
  <si>
    <t>苍梧县旺甫镇初级中学</t>
  </si>
  <si>
    <t>4504210070
英语教师</t>
  </si>
  <si>
    <t>易庆秋</t>
  </si>
  <si>
    <t>450421199304056547</t>
  </si>
  <si>
    <t>154</t>
  </si>
  <si>
    <t>苍梧县石桥镇中心校</t>
  </si>
  <si>
    <t>4504210071
语文教师</t>
  </si>
  <si>
    <t>韦粉</t>
  </si>
  <si>
    <t>452724199011203125</t>
  </si>
  <si>
    <t>壮族</t>
  </si>
  <si>
    <t>157.5</t>
  </si>
  <si>
    <t>莫伟清</t>
  </si>
  <si>
    <t>450421199303121562</t>
  </si>
  <si>
    <t>陈晓梅</t>
  </si>
  <si>
    <t>450421199410074044</t>
  </si>
  <si>
    <t>156.5</t>
  </si>
  <si>
    <t>4504210072
数学教师</t>
  </si>
  <si>
    <t>黄柳兰</t>
  </si>
  <si>
    <t>450421199603107025</t>
  </si>
  <si>
    <t>廖冬文</t>
  </si>
  <si>
    <t>450421198904038559</t>
  </si>
  <si>
    <t>李艳葵</t>
  </si>
  <si>
    <t>450481198808030289</t>
  </si>
  <si>
    <t>黄水容</t>
  </si>
  <si>
    <t>450421199605216524</t>
  </si>
  <si>
    <t>147</t>
  </si>
  <si>
    <t>4504210073
英语教师</t>
  </si>
  <si>
    <t>潘柏鸿</t>
  </si>
  <si>
    <t>450421198908226557</t>
  </si>
  <si>
    <t>140.5</t>
  </si>
  <si>
    <t>4504210074
体育教师</t>
  </si>
  <si>
    <t>陆鑫华</t>
  </si>
  <si>
    <t>450421198603269417</t>
  </si>
  <si>
    <t>4504210075
音乐教师</t>
  </si>
  <si>
    <t>苏嘉婍</t>
  </si>
  <si>
    <t>450404199208202122</t>
  </si>
  <si>
    <t>134.5</t>
  </si>
  <si>
    <t>苍梧县沙头镇中心校</t>
  </si>
  <si>
    <t>4504210076
数学教师</t>
  </si>
  <si>
    <t>聂树荧</t>
  </si>
  <si>
    <t>450421199306275567</t>
  </si>
  <si>
    <t>4504210077
英语教师</t>
  </si>
  <si>
    <t>关小芳</t>
  </si>
  <si>
    <t>450421199210058568</t>
  </si>
  <si>
    <t>4504210078
计算机教师</t>
  </si>
  <si>
    <t>于琳云</t>
  </si>
  <si>
    <t>450421199512214589</t>
  </si>
  <si>
    <t>苍梧中等专业学校</t>
  </si>
  <si>
    <t>4504210079
语文教师</t>
  </si>
  <si>
    <t>蒋柳青</t>
  </si>
  <si>
    <t>450421199212032548</t>
  </si>
  <si>
    <t>152.5</t>
  </si>
  <si>
    <t>4504210081
机电一体化工程教师</t>
  </si>
  <si>
    <t>李坤兰</t>
  </si>
  <si>
    <t>450421199508261526</t>
  </si>
  <si>
    <t>4504210082
电子商务教师</t>
  </si>
  <si>
    <t>韦艳丽</t>
  </si>
  <si>
    <t>450422199302253324</t>
  </si>
  <si>
    <t>苍梧县2019年公开考试招聘中小学教师拟考核人员名单（编制内）</t>
  </si>
  <si>
    <t>梁木玲</t>
  </si>
  <si>
    <t>450422199212060203</t>
  </si>
  <si>
    <t>唐健</t>
  </si>
  <si>
    <t>450411199203271034</t>
  </si>
  <si>
    <t>108.5</t>
  </si>
  <si>
    <t>石韵怡</t>
  </si>
  <si>
    <t>45040319950510002X</t>
  </si>
  <si>
    <t>115</t>
  </si>
  <si>
    <t>高曼凤</t>
  </si>
  <si>
    <t>450421199108114527</t>
  </si>
  <si>
    <t>148.5</t>
  </si>
  <si>
    <t>黄欣妍</t>
  </si>
  <si>
    <t>450421199206104584</t>
  </si>
  <si>
    <t>105.5</t>
  </si>
  <si>
    <t>缺考</t>
  </si>
  <si>
    <t>梁立婷</t>
  </si>
  <si>
    <t>450421198906247522</t>
  </si>
  <si>
    <t>林烨</t>
  </si>
  <si>
    <t>450422199103190017</t>
  </si>
  <si>
    <t>杨清兰</t>
  </si>
  <si>
    <t>450481199703152620</t>
  </si>
  <si>
    <t>陈秋燕</t>
  </si>
  <si>
    <t>450421199409117027</t>
  </si>
  <si>
    <t>莫德伟</t>
  </si>
  <si>
    <t>450421199508218018</t>
  </si>
  <si>
    <t>李妙玲</t>
  </si>
  <si>
    <t>450421199509088040</t>
  </si>
  <si>
    <t>107</t>
  </si>
  <si>
    <t>刘常钊</t>
  </si>
  <si>
    <t>450421198803154550</t>
  </si>
  <si>
    <t>黄美霞</t>
  </si>
  <si>
    <t>450421199701088542</t>
  </si>
  <si>
    <t>谭美清</t>
  </si>
  <si>
    <t>450421199712128087</t>
  </si>
  <si>
    <t>朱慧华</t>
  </si>
  <si>
    <t>450403198803101544</t>
  </si>
  <si>
    <t>109.5</t>
  </si>
  <si>
    <t>蒋伟茵</t>
  </si>
  <si>
    <t>450421199209107027</t>
  </si>
  <si>
    <t>100.5</t>
  </si>
  <si>
    <t>白桦坤</t>
  </si>
  <si>
    <t>450421199509293028</t>
  </si>
  <si>
    <t>102.5</t>
  </si>
  <si>
    <t>黄楚娟</t>
  </si>
  <si>
    <t>450421198911121043</t>
  </si>
  <si>
    <t>149.5</t>
  </si>
  <si>
    <t>全素坚</t>
  </si>
  <si>
    <t>450421199509165026</t>
  </si>
  <si>
    <t>142</t>
  </si>
  <si>
    <t>何英</t>
  </si>
  <si>
    <t>450421199304058040</t>
  </si>
  <si>
    <t>刘石兰</t>
  </si>
  <si>
    <t>45042119950823152X</t>
  </si>
  <si>
    <t>133.5</t>
  </si>
  <si>
    <t>梁棣彬</t>
  </si>
  <si>
    <t>45042119891226859X</t>
  </si>
  <si>
    <t>陈琰君</t>
  </si>
  <si>
    <t>450481199505300223</t>
  </si>
  <si>
    <t>98.5</t>
  </si>
  <si>
    <t>黄江欣</t>
  </si>
  <si>
    <t>45042119900925855X</t>
  </si>
  <si>
    <t>4504210055
语文教师</t>
  </si>
  <si>
    <t>钟木清</t>
  </si>
  <si>
    <t>45042119930303854X</t>
  </si>
  <si>
    <t>秦炫毅</t>
  </si>
  <si>
    <t>450421199312056010</t>
  </si>
  <si>
    <t>109</t>
  </si>
  <si>
    <t>潘玲</t>
  </si>
  <si>
    <t>45042219960826056X</t>
  </si>
  <si>
    <t>江庆松</t>
  </si>
  <si>
    <t>450422199104194239</t>
  </si>
  <si>
    <t>谭智彬</t>
  </si>
  <si>
    <t>450421199603048571</t>
  </si>
  <si>
    <t>113.5</t>
  </si>
  <si>
    <t>李淑祯</t>
  </si>
  <si>
    <t>45042119920618852X</t>
  </si>
  <si>
    <t>104.5</t>
  </si>
  <si>
    <t>欧媚</t>
  </si>
  <si>
    <t>450422199306154462</t>
  </si>
  <si>
    <t>137</t>
  </si>
  <si>
    <t>李胜兰</t>
  </si>
  <si>
    <t>450481199003081067</t>
  </si>
  <si>
    <t>潘姚宇</t>
  </si>
  <si>
    <t>450421199702157028</t>
  </si>
  <si>
    <t>邱梓豪</t>
  </si>
  <si>
    <t>450404199111090013</t>
  </si>
  <si>
    <t>154.5</t>
  </si>
  <si>
    <t>李火兰</t>
  </si>
  <si>
    <t>450421199208176522</t>
  </si>
  <si>
    <t>莫晓令</t>
  </si>
  <si>
    <t>45042119940808602X</t>
  </si>
  <si>
    <t>回族</t>
  </si>
  <si>
    <t>152</t>
  </si>
  <si>
    <t>卢杏娟</t>
  </si>
  <si>
    <t>450821198509051042</t>
  </si>
  <si>
    <t>153</t>
  </si>
  <si>
    <t>黄菊连</t>
  </si>
  <si>
    <t>450421198805018624</t>
  </si>
  <si>
    <t>146</t>
  </si>
  <si>
    <t>莫洁兰</t>
  </si>
  <si>
    <t>450421199307228527</t>
  </si>
  <si>
    <t>袁沛连</t>
  </si>
  <si>
    <t>450421198405018027</t>
  </si>
  <si>
    <t>关红华</t>
  </si>
  <si>
    <t>450421199407118528</t>
  </si>
  <si>
    <t>梁绮棋</t>
  </si>
  <si>
    <t>450421199705259425</t>
  </si>
  <si>
    <t>关月萍</t>
  </si>
  <si>
    <t>450421199210248521</t>
  </si>
  <si>
    <t>143</t>
  </si>
  <si>
    <t>范维娜</t>
  </si>
  <si>
    <t>450421199508061540</t>
  </si>
  <si>
    <t>155</t>
  </si>
  <si>
    <t>何世永</t>
  </si>
  <si>
    <t>450421199307168050</t>
  </si>
  <si>
    <t>李妍清</t>
  </si>
  <si>
    <t>450421198608101584</t>
  </si>
  <si>
    <t>黄小兰</t>
  </si>
  <si>
    <t>450421199207288565</t>
  </si>
  <si>
    <t>138</t>
  </si>
  <si>
    <t>莫群英</t>
  </si>
  <si>
    <t>450421199508221567</t>
  </si>
  <si>
    <t>蒋少华</t>
  </si>
  <si>
    <t>45042119920103701X</t>
  </si>
  <si>
    <t>陈冬梅</t>
  </si>
  <si>
    <t>450421199211070585</t>
  </si>
  <si>
    <t>周敏敏</t>
  </si>
  <si>
    <t>450421199501127527</t>
  </si>
  <si>
    <t>黄柏停</t>
  </si>
  <si>
    <t>450422198602244425</t>
  </si>
  <si>
    <t>122.5</t>
  </si>
  <si>
    <t>周发荣</t>
  </si>
  <si>
    <t>450422199502203014</t>
  </si>
  <si>
    <t>李银莹</t>
  </si>
  <si>
    <t>450421199708061027</t>
  </si>
  <si>
    <t>黎永明</t>
  </si>
  <si>
    <t>450403199611180617</t>
  </si>
  <si>
    <t>雷明枚</t>
  </si>
  <si>
    <t>450422199403243846</t>
  </si>
  <si>
    <t>139</t>
  </si>
  <si>
    <t>潘力祯</t>
  </si>
  <si>
    <t>45042119951218851X</t>
  </si>
  <si>
    <t>何美容</t>
  </si>
  <si>
    <t>450421198611208526</t>
  </si>
  <si>
    <t>魏清群</t>
  </si>
  <si>
    <t>450421199103128049</t>
  </si>
  <si>
    <t>120</t>
  </si>
  <si>
    <t>蒙栎</t>
  </si>
  <si>
    <t>450421199511215520</t>
  </si>
  <si>
    <t>陈燕</t>
  </si>
  <si>
    <t>450481198609110286</t>
  </si>
  <si>
    <t>125</t>
  </si>
  <si>
    <t>徐欢</t>
  </si>
  <si>
    <t>450922198707282580</t>
  </si>
  <si>
    <t>144.5</t>
  </si>
  <si>
    <t>李霞</t>
  </si>
  <si>
    <t>450421198905152564</t>
  </si>
  <si>
    <t>梁丽娟</t>
  </si>
  <si>
    <t>450422199406120526</t>
  </si>
  <si>
    <t>124</t>
  </si>
  <si>
    <t>卢英</t>
  </si>
  <si>
    <t>450421198912108529</t>
  </si>
  <si>
    <t>苍梧县2019年公开考试招聘中小学教师考试总成绩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</si>
</sst>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sz val="11"/>
      <name val="宋体"/>
      <family val="0"/>
    </font>
    <font>
      <b/>
      <sz val="24"/>
      <name val="方正小标宋简体"/>
      <family val="0"/>
    </font>
    <font>
      <b/>
      <sz val="11"/>
      <name val="宋体"/>
      <family val="0"/>
    </font>
    <font>
      <b/>
      <sz val="10"/>
      <name val="宋体"/>
      <family val="0"/>
    </font>
    <font>
      <b/>
      <sz val="8"/>
      <name val="宋体"/>
      <family val="0"/>
    </font>
    <font>
      <b/>
      <sz val="9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8"/>
      <name val="Arial"/>
      <family val="2"/>
    </font>
    <font>
      <sz val="9"/>
      <name val="宋体"/>
      <family val="0"/>
    </font>
    <font>
      <sz val="8"/>
      <name val="宋体"/>
      <family val="0"/>
    </font>
    <font>
      <b/>
      <sz val="20"/>
      <name val="方正小标宋简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17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16" borderId="5" applyNumberFormat="0" applyAlignment="0" applyProtection="0"/>
    <xf numFmtId="0" fontId="16" fillId="17" borderId="6" applyNumberFormat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2" fillId="22" borderId="0" applyNumberFormat="0" applyBorder="0" applyAlignment="0" applyProtection="0"/>
    <xf numFmtId="0" fontId="23" fillId="16" borderId="8" applyNumberFormat="0" applyAlignment="0" applyProtection="0"/>
    <xf numFmtId="0" fontId="14" fillId="7" borderId="5" applyNumberFormat="0" applyAlignment="0" applyProtection="0"/>
    <xf numFmtId="0" fontId="1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shrinkToFi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shrinkToFi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shrinkToFit="1"/>
    </xf>
    <xf numFmtId="0" fontId="27" fillId="0" borderId="0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 wrapText="1"/>
    </xf>
    <xf numFmtId="0" fontId="1" fillId="0" borderId="10" xfId="40" applyFont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center"/>
    </xf>
    <xf numFmtId="0" fontId="5" fillId="0" borderId="10" xfId="40" applyFont="1" applyBorder="1" applyAlignment="1">
      <alignment horizontal="center" vertical="center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7"/>
  <sheetViews>
    <sheetView tabSelected="1" workbookViewId="0" topLeftCell="A1">
      <selection activeCell="S32" sqref="S32"/>
    </sheetView>
  </sheetViews>
  <sheetFormatPr defaultColWidth="8.875" defaultRowHeight="13.5"/>
  <cols>
    <col min="1" max="1" width="5.75390625" style="3" customWidth="1"/>
    <col min="2" max="2" width="13.625" style="3" customWidth="1"/>
    <col min="3" max="3" width="11.75390625" style="3" customWidth="1"/>
    <col min="4" max="4" width="5.75390625" style="3" customWidth="1"/>
    <col min="5" max="5" width="6.375" style="3" customWidth="1"/>
    <col min="6" max="6" width="21.625" style="3" customWidth="1"/>
    <col min="7" max="7" width="4.75390625" style="3" customWidth="1"/>
    <col min="8" max="8" width="4.25390625" style="15" customWidth="1"/>
    <col min="9" max="9" width="6.50390625" style="3" customWidth="1"/>
    <col min="10" max="10" width="6.625" style="3" customWidth="1"/>
    <col min="11" max="11" width="6.75390625" style="3" customWidth="1"/>
    <col min="12" max="12" width="6.50390625" style="3" customWidth="1"/>
    <col min="13" max="13" width="5.875" style="2" customWidth="1"/>
    <col min="14" max="14" width="8.375" style="4" customWidth="1"/>
    <col min="15" max="16384" width="8.875" style="2" customWidth="1"/>
  </cols>
  <sheetData>
    <row r="1" spans="1:14" ht="51" customHeight="1">
      <c r="A1" s="29" t="s">
        <v>267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s="1" customFormat="1" ht="81" customHeight="1">
      <c r="A2" s="19" t="s">
        <v>0</v>
      </c>
      <c r="B2" s="6" t="s">
        <v>1</v>
      </c>
      <c r="C2" s="6" t="s">
        <v>2</v>
      </c>
      <c r="D2" s="5" t="s">
        <v>3</v>
      </c>
      <c r="E2" s="5" t="s">
        <v>4</v>
      </c>
      <c r="F2" s="6" t="s">
        <v>5</v>
      </c>
      <c r="G2" s="20" t="s">
        <v>6</v>
      </c>
      <c r="H2" s="16" t="s">
        <v>7</v>
      </c>
      <c r="I2" s="5" t="s">
        <v>8</v>
      </c>
      <c r="J2" s="10" t="s">
        <v>9</v>
      </c>
      <c r="K2" s="11" t="s">
        <v>10</v>
      </c>
      <c r="L2" s="5" t="s">
        <v>11</v>
      </c>
      <c r="M2" s="12" t="s">
        <v>12</v>
      </c>
      <c r="N2" s="11" t="s">
        <v>13</v>
      </c>
    </row>
    <row r="3" spans="1:14" ht="34.5" customHeight="1">
      <c r="A3" s="7">
        <v>1</v>
      </c>
      <c r="B3" s="8" t="s">
        <v>14</v>
      </c>
      <c r="C3" s="8" t="s">
        <v>15</v>
      </c>
      <c r="D3" s="8">
        <v>1</v>
      </c>
      <c r="E3" s="8" t="s">
        <v>16</v>
      </c>
      <c r="F3" s="9" t="s">
        <v>17</v>
      </c>
      <c r="G3" s="11" t="s">
        <v>18</v>
      </c>
      <c r="H3" s="11" t="s">
        <v>19</v>
      </c>
      <c r="I3" s="8" t="s">
        <v>20</v>
      </c>
      <c r="J3" s="8">
        <f>I3*50%</f>
        <v>69.75</v>
      </c>
      <c r="K3" s="13">
        <f>J3*50%</f>
        <v>34.875</v>
      </c>
      <c r="L3" s="8">
        <v>78</v>
      </c>
      <c r="M3" s="8">
        <f>L3*50%</f>
        <v>39</v>
      </c>
      <c r="N3" s="13">
        <f>K3+M3</f>
        <v>73.875</v>
      </c>
    </row>
    <row r="4" spans="1:14" ht="31.5" customHeight="1">
      <c r="A4" s="8">
        <v>2</v>
      </c>
      <c r="B4" s="8" t="s">
        <v>14</v>
      </c>
      <c r="C4" s="8" t="s">
        <v>22</v>
      </c>
      <c r="D4" s="8">
        <v>1</v>
      </c>
      <c r="E4" s="8" t="s">
        <v>23</v>
      </c>
      <c r="F4" s="9" t="s">
        <v>24</v>
      </c>
      <c r="G4" s="11" t="s">
        <v>18</v>
      </c>
      <c r="H4" s="11" t="s">
        <v>19</v>
      </c>
      <c r="I4" s="8" t="s">
        <v>25</v>
      </c>
      <c r="J4" s="8">
        <f aca="true" t="shared" si="0" ref="J4:K35">I4*50%</f>
        <v>61</v>
      </c>
      <c r="K4" s="13">
        <f t="shared" si="0"/>
        <v>30.5</v>
      </c>
      <c r="L4" s="8">
        <v>79.4</v>
      </c>
      <c r="M4" s="8">
        <f aca="true" t="shared" si="1" ref="M4:M39">L4*50%</f>
        <v>39.7</v>
      </c>
      <c r="N4" s="13">
        <f aca="true" t="shared" si="2" ref="N4:N40">K4+M4</f>
        <v>70.2</v>
      </c>
    </row>
    <row r="5" spans="1:14" ht="30" customHeight="1">
      <c r="A5" s="8">
        <v>3</v>
      </c>
      <c r="B5" s="8" t="s">
        <v>14</v>
      </c>
      <c r="C5" s="8" t="s">
        <v>26</v>
      </c>
      <c r="D5" s="8">
        <v>1</v>
      </c>
      <c r="E5" s="8" t="s">
        <v>27</v>
      </c>
      <c r="F5" s="9" t="s">
        <v>28</v>
      </c>
      <c r="G5" s="11" t="s">
        <v>18</v>
      </c>
      <c r="H5" s="11" t="s">
        <v>19</v>
      </c>
      <c r="I5" s="8" t="s">
        <v>29</v>
      </c>
      <c r="J5" s="8">
        <f t="shared" si="0"/>
        <v>61.5</v>
      </c>
      <c r="K5" s="13">
        <f t="shared" si="0"/>
        <v>30.75</v>
      </c>
      <c r="L5" s="8">
        <v>79.6</v>
      </c>
      <c r="M5" s="8">
        <f t="shared" si="1"/>
        <v>39.8</v>
      </c>
      <c r="N5" s="13">
        <f t="shared" si="2"/>
        <v>70.55</v>
      </c>
    </row>
    <row r="6" spans="1:14" ht="30.75" customHeight="1">
      <c r="A6" s="7">
        <v>4</v>
      </c>
      <c r="B6" s="8" t="s">
        <v>30</v>
      </c>
      <c r="C6" s="8" t="s">
        <v>31</v>
      </c>
      <c r="D6" s="8">
        <v>1</v>
      </c>
      <c r="E6" s="8" t="s">
        <v>32</v>
      </c>
      <c r="F6" s="9" t="s">
        <v>33</v>
      </c>
      <c r="G6" s="11" t="s">
        <v>18</v>
      </c>
      <c r="H6" s="11" t="s">
        <v>19</v>
      </c>
      <c r="I6" s="8" t="s">
        <v>34</v>
      </c>
      <c r="J6" s="8">
        <f t="shared" si="0"/>
        <v>59.5</v>
      </c>
      <c r="K6" s="13">
        <f t="shared" si="0"/>
        <v>29.75</v>
      </c>
      <c r="L6" s="8">
        <v>75.6</v>
      </c>
      <c r="M6" s="8">
        <f t="shared" si="1"/>
        <v>37.8</v>
      </c>
      <c r="N6" s="13">
        <f t="shared" si="2"/>
        <v>67.55</v>
      </c>
    </row>
    <row r="7" spans="1:14" ht="30.75" customHeight="1">
      <c r="A7" s="8">
        <v>5</v>
      </c>
      <c r="B7" s="8" t="s">
        <v>30</v>
      </c>
      <c r="C7" s="8" t="s">
        <v>36</v>
      </c>
      <c r="D7" s="8">
        <v>1</v>
      </c>
      <c r="E7" s="8" t="s">
        <v>37</v>
      </c>
      <c r="F7" s="9" t="s">
        <v>38</v>
      </c>
      <c r="G7" s="11" t="s">
        <v>18</v>
      </c>
      <c r="H7" s="11" t="s">
        <v>19</v>
      </c>
      <c r="I7" s="8" t="s">
        <v>39</v>
      </c>
      <c r="J7" s="8">
        <f t="shared" si="0"/>
        <v>71.25</v>
      </c>
      <c r="K7" s="13">
        <f t="shared" si="0"/>
        <v>35.625</v>
      </c>
      <c r="L7" s="8">
        <v>75.8</v>
      </c>
      <c r="M7" s="8">
        <f t="shared" si="1"/>
        <v>37.9</v>
      </c>
      <c r="N7" s="13">
        <f t="shared" si="2"/>
        <v>73.525</v>
      </c>
    </row>
    <row r="8" spans="1:14" ht="35.25" customHeight="1">
      <c r="A8" s="7">
        <v>6</v>
      </c>
      <c r="B8" s="8" t="s">
        <v>30</v>
      </c>
      <c r="C8" s="8" t="s">
        <v>40</v>
      </c>
      <c r="D8" s="8">
        <v>1</v>
      </c>
      <c r="E8" s="8" t="s">
        <v>41</v>
      </c>
      <c r="F8" s="9" t="s">
        <v>42</v>
      </c>
      <c r="G8" s="11" t="s">
        <v>35</v>
      </c>
      <c r="H8" s="11" t="s">
        <v>19</v>
      </c>
      <c r="I8" s="8" t="s">
        <v>43</v>
      </c>
      <c r="J8" s="8">
        <f t="shared" si="0"/>
        <v>64.25</v>
      </c>
      <c r="K8" s="13">
        <f t="shared" si="0"/>
        <v>32.125</v>
      </c>
      <c r="L8" s="8">
        <v>78.4</v>
      </c>
      <c r="M8" s="8">
        <f t="shared" si="1"/>
        <v>39.2</v>
      </c>
      <c r="N8" s="13">
        <f t="shared" si="2"/>
        <v>71.325</v>
      </c>
    </row>
    <row r="9" spans="1:14" ht="41.25" customHeight="1">
      <c r="A9" s="8">
        <v>7</v>
      </c>
      <c r="B9" s="8" t="s">
        <v>44</v>
      </c>
      <c r="C9" s="8" t="s">
        <v>45</v>
      </c>
      <c r="D9" s="8">
        <v>1</v>
      </c>
      <c r="E9" s="8" t="s">
        <v>46</v>
      </c>
      <c r="F9" s="9" t="s">
        <v>47</v>
      </c>
      <c r="G9" s="11" t="s">
        <v>18</v>
      </c>
      <c r="H9" s="11" t="s">
        <v>19</v>
      </c>
      <c r="I9" s="8" t="s">
        <v>48</v>
      </c>
      <c r="J9" s="8">
        <f t="shared" si="0"/>
        <v>50.5</v>
      </c>
      <c r="K9" s="13">
        <f t="shared" si="0"/>
        <v>25.25</v>
      </c>
      <c r="L9" s="8">
        <v>71</v>
      </c>
      <c r="M9" s="8">
        <f t="shared" si="1"/>
        <v>35.5</v>
      </c>
      <c r="N9" s="13">
        <f t="shared" si="2"/>
        <v>60.75</v>
      </c>
    </row>
    <row r="10" spans="1:14" ht="31.5" customHeight="1">
      <c r="A10" s="7">
        <v>8</v>
      </c>
      <c r="B10" s="8" t="s">
        <v>49</v>
      </c>
      <c r="C10" s="8" t="s">
        <v>50</v>
      </c>
      <c r="D10" s="8">
        <v>1</v>
      </c>
      <c r="E10" s="8" t="s">
        <v>51</v>
      </c>
      <c r="F10" s="9" t="s">
        <v>52</v>
      </c>
      <c r="G10" s="11" t="s">
        <v>18</v>
      </c>
      <c r="H10" s="11" t="s">
        <v>19</v>
      </c>
      <c r="I10" s="8" t="s">
        <v>53</v>
      </c>
      <c r="J10" s="8">
        <f>I10*50%</f>
        <v>74</v>
      </c>
      <c r="K10" s="13">
        <f>J10*50%</f>
        <v>37</v>
      </c>
      <c r="L10" s="8">
        <v>86</v>
      </c>
      <c r="M10" s="8">
        <f t="shared" si="1"/>
        <v>43</v>
      </c>
      <c r="N10" s="13">
        <f t="shared" si="2"/>
        <v>80</v>
      </c>
    </row>
    <row r="11" spans="1:14" ht="37.5" customHeight="1">
      <c r="A11" s="8">
        <v>9</v>
      </c>
      <c r="B11" s="8" t="s">
        <v>49</v>
      </c>
      <c r="C11" s="8" t="s">
        <v>54</v>
      </c>
      <c r="D11" s="8">
        <v>1</v>
      </c>
      <c r="E11" s="8" t="s">
        <v>55</v>
      </c>
      <c r="F11" s="9" t="s">
        <v>56</v>
      </c>
      <c r="G11" s="11" t="s">
        <v>35</v>
      </c>
      <c r="H11" s="11" t="s">
        <v>19</v>
      </c>
      <c r="I11" s="8" t="s">
        <v>57</v>
      </c>
      <c r="J11" s="8">
        <f t="shared" si="0"/>
        <v>62.75</v>
      </c>
      <c r="K11" s="13">
        <f t="shared" si="0"/>
        <v>31.375</v>
      </c>
      <c r="L11" s="8">
        <v>82</v>
      </c>
      <c r="M11" s="8">
        <f t="shared" si="1"/>
        <v>41</v>
      </c>
      <c r="N11" s="13">
        <f t="shared" si="2"/>
        <v>72.375</v>
      </c>
    </row>
    <row r="12" spans="1:14" ht="39" customHeight="1">
      <c r="A12" s="8">
        <v>10</v>
      </c>
      <c r="B12" s="8" t="s">
        <v>58</v>
      </c>
      <c r="C12" s="8" t="s">
        <v>59</v>
      </c>
      <c r="D12" s="8">
        <v>1</v>
      </c>
      <c r="E12" s="8" t="s">
        <v>60</v>
      </c>
      <c r="F12" s="9" t="s">
        <v>61</v>
      </c>
      <c r="G12" s="11" t="s">
        <v>18</v>
      </c>
      <c r="H12" s="11" t="s">
        <v>19</v>
      </c>
      <c r="I12" s="8" t="s">
        <v>62</v>
      </c>
      <c r="J12" s="8">
        <f t="shared" si="0"/>
        <v>56.25</v>
      </c>
      <c r="K12" s="13">
        <f t="shared" si="0"/>
        <v>28.125</v>
      </c>
      <c r="L12" s="8">
        <v>79</v>
      </c>
      <c r="M12" s="8">
        <f t="shared" si="1"/>
        <v>39.5</v>
      </c>
      <c r="N12" s="13">
        <f t="shared" si="2"/>
        <v>67.625</v>
      </c>
    </row>
    <row r="13" spans="1:14" ht="34.5" customHeight="1">
      <c r="A13" s="7">
        <v>11</v>
      </c>
      <c r="B13" s="8" t="s">
        <v>58</v>
      </c>
      <c r="C13" s="8" t="s">
        <v>63</v>
      </c>
      <c r="D13" s="8">
        <v>1</v>
      </c>
      <c r="E13" s="8" t="s">
        <v>64</v>
      </c>
      <c r="F13" s="9" t="s">
        <v>65</v>
      </c>
      <c r="G13" s="11" t="s">
        <v>35</v>
      </c>
      <c r="H13" s="11" t="s">
        <v>19</v>
      </c>
      <c r="I13" s="8" t="s">
        <v>66</v>
      </c>
      <c r="J13" s="8">
        <f t="shared" si="0"/>
        <v>60.75</v>
      </c>
      <c r="K13" s="13">
        <f t="shared" si="0"/>
        <v>30.375</v>
      </c>
      <c r="L13" s="8">
        <v>83.6</v>
      </c>
      <c r="M13" s="8">
        <f t="shared" si="1"/>
        <v>41.8</v>
      </c>
      <c r="N13" s="13">
        <f t="shared" si="2"/>
        <v>72.175</v>
      </c>
    </row>
    <row r="14" spans="1:14" ht="36.75" customHeight="1">
      <c r="A14" s="8">
        <v>12</v>
      </c>
      <c r="B14" s="8" t="s">
        <v>67</v>
      </c>
      <c r="C14" s="8" t="s">
        <v>68</v>
      </c>
      <c r="D14" s="8">
        <v>1</v>
      </c>
      <c r="E14" s="8" t="s">
        <v>69</v>
      </c>
      <c r="F14" s="9" t="s">
        <v>70</v>
      </c>
      <c r="G14" s="11" t="s">
        <v>35</v>
      </c>
      <c r="H14" s="11" t="s">
        <v>19</v>
      </c>
      <c r="I14" s="8" t="s">
        <v>71</v>
      </c>
      <c r="J14" s="8">
        <f t="shared" si="0"/>
        <v>63.25</v>
      </c>
      <c r="K14" s="13">
        <f t="shared" si="0"/>
        <v>31.625</v>
      </c>
      <c r="L14" s="8">
        <v>76.2</v>
      </c>
      <c r="M14" s="8">
        <f t="shared" si="1"/>
        <v>38.1</v>
      </c>
      <c r="N14" s="13">
        <f t="shared" si="2"/>
        <v>69.725</v>
      </c>
    </row>
    <row r="15" spans="1:14" ht="40.5" customHeight="1">
      <c r="A15" s="8">
        <v>13</v>
      </c>
      <c r="B15" s="8" t="s">
        <v>67</v>
      </c>
      <c r="C15" s="8" t="s">
        <v>72</v>
      </c>
      <c r="D15" s="8">
        <v>1</v>
      </c>
      <c r="E15" s="8" t="s">
        <v>73</v>
      </c>
      <c r="F15" s="9" t="s">
        <v>74</v>
      </c>
      <c r="G15" s="11" t="s">
        <v>18</v>
      </c>
      <c r="H15" s="11" t="s">
        <v>19</v>
      </c>
      <c r="I15" s="8" t="s">
        <v>75</v>
      </c>
      <c r="J15" s="8">
        <f t="shared" si="0"/>
        <v>70</v>
      </c>
      <c r="K15" s="13">
        <f t="shared" si="0"/>
        <v>35</v>
      </c>
      <c r="L15" s="8">
        <v>78</v>
      </c>
      <c r="M15" s="8">
        <f t="shared" si="1"/>
        <v>39</v>
      </c>
      <c r="N15" s="13">
        <f t="shared" si="2"/>
        <v>74</v>
      </c>
    </row>
    <row r="16" spans="1:14" ht="20.25" customHeight="1">
      <c r="A16" s="26">
        <v>14</v>
      </c>
      <c r="B16" s="25" t="s">
        <v>76</v>
      </c>
      <c r="C16" s="25" t="s">
        <v>77</v>
      </c>
      <c r="D16" s="25">
        <v>2</v>
      </c>
      <c r="E16" s="8" t="s">
        <v>78</v>
      </c>
      <c r="F16" s="9" t="s">
        <v>79</v>
      </c>
      <c r="G16" s="11" t="s">
        <v>18</v>
      </c>
      <c r="H16" s="11" t="s">
        <v>19</v>
      </c>
      <c r="I16" s="8" t="s">
        <v>80</v>
      </c>
      <c r="J16" s="8">
        <f t="shared" si="0"/>
        <v>73.25</v>
      </c>
      <c r="K16" s="13">
        <f t="shared" si="0"/>
        <v>36.625</v>
      </c>
      <c r="L16" s="8">
        <v>77.4</v>
      </c>
      <c r="M16" s="8">
        <f t="shared" si="1"/>
        <v>38.7</v>
      </c>
      <c r="N16" s="13">
        <f t="shared" si="2"/>
        <v>75.325</v>
      </c>
    </row>
    <row r="17" spans="1:14" ht="25.5" customHeight="1">
      <c r="A17" s="28"/>
      <c r="B17" s="25"/>
      <c r="C17" s="25"/>
      <c r="D17" s="25"/>
      <c r="E17" s="8" t="s">
        <v>81</v>
      </c>
      <c r="F17" s="9" t="s">
        <v>82</v>
      </c>
      <c r="G17" s="11" t="s">
        <v>18</v>
      </c>
      <c r="H17" s="11" t="s">
        <v>19</v>
      </c>
      <c r="I17" s="8" t="s">
        <v>83</v>
      </c>
      <c r="J17" s="8">
        <f t="shared" si="0"/>
        <v>68.75</v>
      </c>
      <c r="K17" s="13">
        <f t="shared" si="0"/>
        <v>34.375</v>
      </c>
      <c r="L17" s="8">
        <v>72.8</v>
      </c>
      <c r="M17" s="8">
        <f t="shared" si="1"/>
        <v>36.4</v>
      </c>
      <c r="N17" s="13">
        <f t="shared" si="2"/>
        <v>70.775</v>
      </c>
    </row>
    <row r="18" spans="1:14" ht="29.25" customHeight="1">
      <c r="A18" s="7">
        <v>15</v>
      </c>
      <c r="B18" s="8" t="s">
        <v>76</v>
      </c>
      <c r="C18" s="8" t="s">
        <v>84</v>
      </c>
      <c r="D18" s="8">
        <v>1</v>
      </c>
      <c r="E18" s="8" t="s">
        <v>85</v>
      </c>
      <c r="F18" s="9" t="s">
        <v>86</v>
      </c>
      <c r="G18" s="11" t="s">
        <v>18</v>
      </c>
      <c r="H18" s="11" t="s">
        <v>19</v>
      </c>
      <c r="I18" s="8" t="s">
        <v>29</v>
      </c>
      <c r="J18" s="8">
        <f>I18*50%</f>
        <v>61.5</v>
      </c>
      <c r="K18" s="13">
        <f>J18*50%</f>
        <v>30.75</v>
      </c>
      <c r="L18" s="8">
        <v>80.2</v>
      </c>
      <c r="M18" s="8">
        <f t="shared" si="1"/>
        <v>40.1</v>
      </c>
      <c r="N18" s="13">
        <f t="shared" si="2"/>
        <v>70.85</v>
      </c>
    </row>
    <row r="19" spans="1:14" ht="38.25" customHeight="1">
      <c r="A19" s="7">
        <v>16</v>
      </c>
      <c r="B19" s="8" t="s">
        <v>76</v>
      </c>
      <c r="C19" s="8" t="s">
        <v>88</v>
      </c>
      <c r="D19" s="8">
        <v>1</v>
      </c>
      <c r="E19" s="8" t="s">
        <v>89</v>
      </c>
      <c r="F19" s="9" t="s">
        <v>90</v>
      </c>
      <c r="G19" s="11" t="s">
        <v>35</v>
      </c>
      <c r="H19" s="11" t="s">
        <v>19</v>
      </c>
      <c r="I19" s="8" t="s">
        <v>91</v>
      </c>
      <c r="J19" s="8">
        <f>I19*50%</f>
        <v>67.5</v>
      </c>
      <c r="K19" s="13">
        <f>J19*50%</f>
        <v>33.75</v>
      </c>
      <c r="L19" s="8">
        <v>78.4</v>
      </c>
      <c r="M19" s="8">
        <f>L19*50%</f>
        <v>39.2</v>
      </c>
      <c r="N19" s="13">
        <f t="shared" si="2"/>
        <v>72.95</v>
      </c>
    </row>
    <row r="20" spans="1:14" ht="30" customHeight="1">
      <c r="A20" s="7">
        <v>17</v>
      </c>
      <c r="B20" s="8" t="s">
        <v>92</v>
      </c>
      <c r="C20" s="8" t="s">
        <v>93</v>
      </c>
      <c r="D20" s="8">
        <v>1</v>
      </c>
      <c r="E20" s="8" t="s">
        <v>94</v>
      </c>
      <c r="F20" s="9" t="s">
        <v>95</v>
      </c>
      <c r="G20" s="11" t="s">
        <v>35</v>
      </c>
      <c r="H20" s="11" t="s">
        <v>19</v>
      </c>
      <c r="I20" s="8" t="s">
        <v>96</v>
      </c>
      <c r="J20" s="8">
        <f t="shared" si="0"/>
        <v>78</v>
      </c>
      <c r="K20" s="13">
        <f t="shared" si="0"/>
        <v>39</v>
      </c>
      <c r="L20" s="8">
        <v>85.2</v>
      </c>
      <c r="M20" s="8">
        <f t="shared" si="1"/>
        <v>42.6</v>
      </c>
      <c r="N20" s="13">
        <f t="shared" si="2"/>
        <v>81.6</v>
      </c>
    </row>
    <row r="21" spans="1:14" ht="27.75" customHeight="1">
      <c r="A21" s="26">
        <v>18</v>
      </c>
      <c r="B21" s="25" t="s">
        <v>92</v>
      </c>
      <c r="C21" s="25" t="s">
        <v>98</v>
      </c>
      <c r="D21" s="25">
        <v>2</v>
      </c>
      <c r="E21" s="8" t="s">
        <v>99</v>
      </c>
      <c r="F21" s="9" t="s">
        <v>100</v>
      </c>
      <c r="G21" s="11" t="s">
        <v>18</v>
      </c>
      <c r="H21" s="11" t="s">
        <v>19</v>
      </c>
      <c r="I21" s="8" t="s">
        <v>53</v>
      </c>
      <c r="J21" s="8">
        <f>I21*50%</f>
        <v>74</v>
      </c>
      <c r="K21" s="13">
        <f>J21*50%</f>
        <v>37</v>
      </c>
      <c r="L21" s="8">
        <v>80.6</v>
      </c>
      <c r="M21" s="8">
        <f>L21*50%</f>
        <v>40.3</v>
      </c>
      <c r="N21" s="13">
        <f t="shared" si="2"/>
        <v>77.3</v>
      </c>
    </row>
    <row r="22" spans="1:14" ht="27.75" customHeight="1">
      <c r="A22" s="27"/>
      <c r="B22" s="25"/>
      <c r="C22" s="25"/>
      <c r="D22" s="25"/>
      <c r="E22" s="8" t="s">
        <v>101</v>
      </c>
      <c r="F22" s="9" t="s">
        <v>102</v>
      </c>
      <c r="G22" s="11" t="s">
        <v>35</v>
      </c>
      <c r="H22" s="11" t="s">
        <v>19</v>
      </c>
      <c r="I22" s="8" t="s">
        <v>103</v>
      </c>
      <c r="J22" s="8">
        <f>I22*50%</f>
        <v>73.75</v>
      </c>
      <c r="K22" s="13">
        <f>J22*50%</f>
        <v>36.875</v>
      </c>
      <c r="L22" s="8">
        <v>75.6</v>
      </c>
      <c r="M22" s="8">
        <f>L22*50%</f>
        <v>37.8</v>
      </c>
      <c r="N22" s="13">
        <f t="shared" si="2"/>
        <v>74.675</v>
      </c>
    </row>
    <row r="23" spans="1:14" ht="24.75" customHeight="1">
      <c r="A23" s="26">
        <v>19</v>
      </c>
      <c r="B23" s="25" t="s">
        <v>92</v>
      </c>
      <c r="C23" s="25" t="s">
        <v>105</v>
      </c>
      <c r="D23" s="25">
        <v>3</v>
      </c>
      <c r="E23" s="8" t="s">
        <v>106</v>
      </c>
      <c r="F23" s="9" t="s">
        <v>107</v>
      </c>
      <c r="G23" s="11" t="s">
        <v>35</v>
      </c>
      <c r="H23" s="11" t="s">
        <v>19</v>
      </c>
      <c r="I23" s="8" t="s">
        <v>75</v>
      </c>
      <c r="J23" s="8">
        <f t="shared" si="0"/>
        <v>70</v>
      </c>
      <c r="K23" s="13">
        <f t="shared" si="0"/>
        <v>35</v>
      </c>
      <c r="L23" s="8">
        <v>76.6</v>
      </c>
      <c r="M23" s="8">
        <f t="shared" si="1"/>
        <v>38.3</v>
      </c>
      <c r="N23" s="13">
        <f t="shared" si="2"/>
        <v>73.3</v>
      </c>
    </row>
    <row r="24" spans="1:14" ht="25.5" customHeight="1">
      <c r="A24" s="27"/>
      <c r="B24" s="25"/>
      <c r="C24" s="25"/>
      <c r="D24" s="25"/>
      <c r="E24" s="8" t="s">
        <v>108</v>
      </c>
      <c r="F24" s="9" t="s">
        <v>109</v>
      </c>
      <c r="G24" s="11" t="s">
        <v>18</v>
      </c>
      <c r="H24" s="11" t="s">
        <v>19</v>
      </c>
      <c r="I24" s="8" t="s">
        <v>110</v>
      </c>
      <c r="J24" s="8">
        <f t="shared" si="0"/>
        <v>67.75</v>
      </c>
      <c r="K24" s="13">
        <f t="shared" si="0"/>
        <v>33.875</v>
      </c>
      <c r="L24" s="8">
        <v>72.2</v>
      </c>
      <c r="M24" s="8">
        <f t="shared" si="1"/>
        <v>36.1</v>
      </c>
      <c r="N24" s="13">
        <f t="shared" si="2"/>
        <v>69.975</v>
      </c>
    </row>
    <row r="25" spans="1:14" ht="25.5" customHeight="1">
      <c r="A25" s="27"/>
      <c r="B25" s="25"/>
      <c r="C25" s="25"/>
      <c r="D25" s="25"/>
      <c r="E25" s="8" t="s">
        <v>111</v>
      </c>
      <c r="F25" s="9" t="s">
        <v>112</v>
      </c>
      <c r="G25" s="11" t="s">
        <v>18</v>
      </c>
      <c r="H25" s="11" t="s">
        <v>19</v>
      </c>
      <c r="I25" s="8" t="s">
        <v>66</v>
      </c>
      <c r="J25" s="8">
        <f>I25*50%</f>
        <v>60.75</v>
      </c>
      <c r="K25" s="13">
        <f>J25*50%</f>
        <v>30.375</v>
      </c>
      <c r="L25" s="8">
        <v>79</v>
      </c>
      <c r="M25" s="8">
        <f t="shared" si="1"/>
        <v>39.5</v>
      </c>
      <c r="N25" s="13">
        <f t="shared" si="2"/>
        <v>69.875</v>
      </c>
    </row>
    <row r="26" spans="1:14" ht="34.5" customHeight="1">
      <c r="A26" s="7">
        <v>20</v>
      </c>
      <c r="B26" s="8" t="s">
        <v>92</v>
      </c>
      <c r="C26" s="8" t="s">
        <v>114</v>
      </c>
      <c r="D26" s="8">
        <v>1</v>
      </c>
      <c r="E26" s="8" t="s">
        <v>115</v>
      </c>
      <c r="F26" s="9" t="s">
        <v>116</v>
      </c>
      <c r="G26" s="11" t="s">
        <v>18</v>
      </c>
      <c r="H26" s="11" t="s">
        <v>19</v>
      </c>
      <c r="I26" s="8" t="s">
        <v>117</v>
      </c>
      <c r="J26" s="8">
        <f t="shared" si="0"/>
        <v>83.25</v>
      </c>
      <c r="K26" s="13">
        <f t="shared" si="0"/>
        <v>41.625</v>
      </c>
      <c r="L26" s="8">
        <v>84.2</v>
      </c>
      <c r="M26" s="8">
        <f t="shared" si="1"/>
        <v>42.1</v>
      </c>
      <c r="N26" s="13">
        <f t="shared" si="2"/>
        <v>83.725</v>
      </c>
    </row>
    <row r="27" spans="1:14" ht="39.75" customHeight="1">
      <c r="A27" s="7">
        <v>21</v>
      </c>
      <c r="B27" s="8" t="s">
        <v>92</v>
      </c>
      <c r="C27" s="8" t="s">
        <v>118</v>
      </c>
      <c r="D27" s="8">
        <v>1</v>
      </c>
      <c r="E27" s="8" t="s">
        <v>119</v>
      </c>
      <c r="F27" s="9" t="s">
        <v>120</v>
      </c>
      <c r="G27" s="11" t="s">
        <v>35</v>
      </c>
      <c r="H27" s="11" t="s">
        <v>19</v>
      </c>
      <c r="I27" s="8" t="s">
        <v>121</v>
      </c>
      <c r="J27" s="8">
        <f t="shared" si="0"/>
        <v>77.75</v>
      </c>
      <c r="K27" s="13">
        <f t="shared" si="0"/>
        <v>38.875</v>
      </c>
      <c r="L27" s="8">
        <v>85.2</v>
      </c>
      <c r="M27" s="8">
        <f t="shared" si="1"/>
        <v>42.6</v>
      </c>
      <c r="N27" s="13">
        <f t="shared" si="2"/>
        <v>81.475</v>
      </c>
    </row>
    <row r="28" spans="1:14" ht="34.5" customHeight="1">
      <c r="A28" s="18">
        <v>22</v>
      </c>
      <c r="B28" s="8" t="s">
        <v>92</v>
      </c>
      <c r="C28" s="8" t="s">
        <v>123</v>
      </c>
      <c r="D28" s="8">
        <v>1</v>
      </c>
      <c r="E28" s="8" t="s">
        <v>124</v>
      </c>
      <c r="F28" s="9" t="s">
        <v>125</v>
      </c>
      <c r="G28" s="11" t="s">
        <v>18</v>
      </c>
      <c r="H28" s="11" t="s">
        <v>19</v>
      </c>
      <c r="I28" s="8" t="s">
        <v>126</v>
      </c>
      <c r="J28" s="8">
        <f t="shared" si="0"/>
        <v>66.5</v>
      </c>
      <c r="K28" s="13">
        <f t="shared" si="0"/>
        <v>33.25</v>
      </c>
      <c r="L28" s="8">
        <v>83.4</v>
      </c>
      <c r="M28" s="8">
        <f t="shared" si="1"/>
        <v>41.7</v>
      </c>
      <c r="N28" s="13">
        <f t="shared" si="2"/>
        <v>74.95</v>
      </c>
    </row>
    <row r="29" spans="1:14" ht="36.75" customHeight="1">
      <c r="A29" s="7">
        <v>23</v>
      </c>
      <c r="B29" s="8" t="s">
        <v>127</v>
      </c>
      <c r="C29" s="8" t="s">
        <v>128</v>
      </c>
      <c r="D29" s="8">
        <v>1</v>
      </c>
      <c r="E29" s="8" t="s">
        <v>129</v>
      </c>
      <c r="F29" s="9" t="s">
        <v>130</v>
      </c>
      <c r="G29" s="11" t="s">
        <v>18</v>
      </c>
      <c r="H29" s="11" t="s">
        <v>19</v>
      </c>
      <c r="I29" s="8" t="s">
        <v>131</v>
      </c>
      <c r="J29" s="8">
        <f t="shared" si="0"/>
        <v>63</v>
      </c>
      <c r="K29" s="13">
        <f t="shared" si="0"/>
        <v>31.5</v>
      </c>
      <c r="L29" s="8">
        <v>74.4</v>
      </c>
      <c r="M29" s="8">
        <f t="shared" si="1"/>
        <v>37.2</v>
      </c>
      <c r="N29" s="13">
        <f t="shared" si="2"/>
        <v>68.7</v>
      </c>
    </row>
    <row r="30" spans="1:14" ht="40.5" customHeight="1">
      <c r="A30" s="8">
        <v>24</v>
      </c>
      <c r="B30" s="8" t="s">
        <v>127</v>
      </c>
      <c r="C30" s="8" t="s">
        <v>132</v>
      </c>
      <c r="D30" s="8">
        <v>1</v>
      </c>
      <c r="E30" s="8" t="s">
        <v>133</v>
      </c>
      <c r="F30" s="9" t="s">
        <v>134</v>
      </c>
      <c r="G30" s="11" t="s">
        <v>18</v>
      </c>
      <c r="H30" s="11" t="s">
        <v>19</v>
      </c>
      <c r="I30" s="8" t="s">
        <v>126</v>
      </c>
      <c r="J30" s="8">
        <f t="shared" si="0"/>
        <v>66.5</v>
      </c>
      <c r="K30" s="13">
        <f t="shared" si="0"/>
        <v>33.25</v>
      </c>
      <c r="L30" s="8">
        <v>80.6</v>
      </c>
      <c r="M30" s="8">
        <f t="shared" si="1"/>
        <v>40.3</v>
      </c>
      <c r="N30" s="13">
        <f t="shared" si="2"/>
        <v>73.55</v>
      </c>
    </row>
    <row r="31" spans="1:14" ht="43.5" customHeight="1">
      <c r="A31" s="7">
        <v>25</v>
      </c>
      <c r="B31" s="8" t="s">
        <v>127</v>
      </c>
      <c r="C31" s="8" t="s">
        <v>135</v>
      </c>
      <c r="D31" s="8">
        <v>2</v>
      </c>
      <c r="E31" s="8" t="s">
        <v>136</v>
      </c>
      <c r="F31" s="9" t="s">
        <v>137</v>
      </c>
      <c r="G31" s="11" t="s">
        <v>35</v>
      </c>
      <c r="H31" s="11" t="s">
        <v>19</v>
      </c>
      <c r="I31" s="8" t="s">
        <v>138</v>
      </c>
      <c r="J31" s="8">
        <f>I31*50%</f>
        <v>58.25</v>
      </c>
      <c r="K31" s="13">
        <f>J31*50%</f>
        <v>29.125</v>
      </c>
      <c r="L31" s="8">
        <v>80</v>
      </c>
      <c r="M31" s="8">
        <f t="shared" si="1"/>
        <v>40</v>
      </c>
      <c r="N31" s="13">
        <f t="shared" si="2"/>
        <v>69.125</v>
      </c>
    </row>
    <row r="32" spans="1:14" ht="30" customHeight="1">
      <c r="A32" s="26">
        <v>26</v>
      </c>
      <c r="B32" s="25" t="s">
        <v>139</v>
      </c>
      <c r="C32" s="25" t="s">
        <v>140</v>
      </c>
      <c r="D32" s="25">
        <v>2</v>
      </c>
      <c r="E32" s="8" t="s">
        <v>141</v>
      </c>
      <c r="F32" s="9" t="s">
        <v>142</v>
      </c>
      <c r="G32" s="11" t="s">
        <v>18</v>
      </c>
      <c r="H32" s="11" t="s">
        <v>19</v>
      </c>
      <c r="I32" s="8" t="s">
        <v>143</v>
      </c>
      <c r="J32" s="8">
        <f t="shared" si="0"/>
        <v>71.75</v>
      </c>
      <c r="K32" s="13">
        <f t="shared" si="0"/>
        <v>35.875</v>
      </c>
      <c r="L32" s="8">
        <v>85.2</v>
      </c>
      <c r="M32" s="8">
        <f t="shared" si="1"/>
        <v>42.6</v>
      </c>
      <c r="N32" s="13">
        <f t="shared" si="2"/>
        <v>78.475</v>
      </c>
    </row>
    <row r="33" spans="1:14" ht="29.25" customHeight="1">
      <c r="A33" s="28"/>
      <c r="B33" s="25"/>
      <c r="C33" s="25"/>
      <c r="D33" s="25"/>
      <c r="E33" s="8" t="s">
        <v>144</v>
      </c>
      <c r="F33" s="9" t="s">
        <v>145</v>
      </c>
      <c r="G33" s="11" t="s">
        <v>18</v>
      </c>
      <c r="H33" s="11" t="s">
        <v>19</v>
      </c>
      <c r="I33" s="8" t="s">
        <v>146</v>
      </c>
      <c r="J33" s="8">
        <f t="shared" si="0"/>
        <v>70.75</v>
      </c>
      <c r="K33" s="13">
        <f t="shared" si="0"/>
        <v>35.375</v>
      </c>
      <c r="L33" s="8">
        <v>79.6</v>
      </c>
      <c r="M33" s="8">
        <f t="shared" si="1"/>
        <v>39.8</v>
      </c>
      <c r="N33" s="13">
        <f t="shared" si="2"/>
        <v>75.175</v>
      </c>
    </row>
    <row r="34" spans="1:14" ht="22.5" customHeight="1">
      <c r="A34" s="26">
        <v>27</v>
      </c>
      <c r="B34" s="25" t="s">
        <v>139</v>
      </c>
      <c r="C34" s="25" t="s">
        <v>147</v>
      </c>
      <c r="D34" s="25">
        <v>3</v>
      </c>
      <c r="E34" s="8" t="s">
        <v>148</v>
      </c>
      <c r="F34" s="9" t="s">
        <v>149</v>
      </c>
      <c r="G34" s="11" t="s">
        <v>18</v>
      </c>
      <c r="H34" s="11" t="s">
        <v>19</v>
      </c>
      <c r="I34" s="8" t="s">
        <v>150</v>
      </c>
      <c r="J34" s="8">
        <f t="shared" si="0"/>
        <v>75</v>
      </c>
      <c r="K34" s="13">
        <f t="shared" si="0"/>
        <v>37.5</v>
      </c>
      <c r="L34" s="8">
        <v>78.8</v>
      </c>
      <c r="M34" s="8">
        <f t="shared" si="1"/>
        <v>39.4</v>
      </c>
      <c r="N34" s="13">
        <f t="shared" si="2"/>
        <v>76.9</v>
      </c>
    </row>
    <row r="35" spans="1:14" ht="24.75" customHeight="1">
      <c r="A35" s="27"/>
      <c r="B35" s="25"/>
      <c r="C35" s="25"/>
      <c r="D35" s="25"/>
      <c r="E35" s="8" t="s">
        <v>151</v>
      </c>
      <c r="F35" s="9" t="s">
        <v>152</v>
      </c>
      <c r="G35" s="11" t="s">
        <v>18</v>
      </c>
      <c r="H35" s="11" t="s">
        <v>19</v>
      </c>
      <c r="I35" s="8" t="s">
        <v>153</v>
      </c>
      <c r="J35" s="8">
        <f t="shared" si="0"/>
        <v>74.5</v>
      </c>
      <c r="K35" s="13">
        <f t="shared" si="0"/>
        <v>37.25</v>
      </c>
      <c r="L35" s="8">
        <v>74.6</v>
      </c>
      <c r="M35" s="8">
        <f t="shared" si="1"/>
        <v>37.3</v>
      </c>
      <c r="N35" s="13">
        <f t="shared" si="2"/>
        <v>74.55</v>
      </c>
    </row>
    <row r="36" spans="1:14" ht="19.5" customHeight="1">
      <c r="A36" s="28"/>
      <c r="B36" s="25"/>
      <c r="C36" s="25"/>
      <c r="D36" s="25"/>
      <c r="E36" s="8" t="s">
        <v>154</v>
      </c>
      <c r="F36" s="9" t="s">
        <v>155</v>
      </c>
      <c r="G36" s="11" t="s">
        <v>18</v>
      </c>
      <c r="H36" s="11" t="s">
        <v>19</v>
      </c>
      <c r="I36" s="8" t="s">
        <v>156</v>
      </c>
      <c r="J36" s="8">
        <f aca="true" t="shared" si="3" ref="J36:K48">I36*50%</f>
        <v>66.25</v>
      </c>
      <c r="K36" s="13">
        <f t="shared" si="3"/>
        <v>33.125</v>
      </c>
      <c r="L36" s="8">
        <v>74.2</v>
      </c>
      <c r="M36" s="8">
        <f t="shared" si="1"/>
        <v>37.1</v>
      </c>
      <c r="N36" s="13">
        <f t="shared" si="2"/>
        <v>70.225</v>
      </c>
    </row>
    <row r="37" spans="1:14" ht="35.25" customHeight="1">
      <c r="A37" s="7">
        <v>28</v>
      </c>
      <c r="B37" s="8" t="s">
        <v>139</v>
      </c>
      <c r="C37" s="8" t="s">
        <v>157</v>
      </c>
      <c r="D37" s="8">
        <v>1</v>
      </c>
      <c r="E37" s="8" t="s">
        <v>158</v>
      </c>
      <c r="F37" s="9" t="s">
        <v>159</v>
      </c>
      <c r="G37" s="11" t="s">
        <v>35</v>
      </c>
      <c r="H37" s="11" t="s">
        <v>19</v>
      </c>
      <c r="I37" s="8" t="s">
        <v>160</v>
      </c>
      <c r="J37" s="8">
        <f t="shared" si="3"/>
        <v>76.75</v>
      </c>
      <c r="K37" s="13">
        <f t="shared" si="3"/>
        <v>38.375</v>
      </c>
      <c r="L37" s="8">
        <v>83.4</v>
      </c>
      <c r="M37" s="8">
        <f t="shared" si="1"/>
        <v>41.7</v>
      </c>
      <c r="N37" s="13">
        <f t="shared" si="2"/>
        <v>80.075</v>
      </c>
    </row>
    <row r="38" spans="1:14" ht="39.75" customHeight="1">
      <c r="A38" s="8">
        <v>29</v>
      </c>
      <c r="B38" s="8" t="s">
        <v>139</v>
      </c>
      <c r="C38" s="8" t="s">
        <v>161</v>
      </c>
      <c r="D38" s="8">
        <v>1</v>
      </c>
      <c r="E38" s="8" t="s">
        <v>162</v>
      </c>
      <c r="F38" s="9" t="s">
        <v>163</v>
      </c>
      <c r="G38" s="11" t="s">
        <v>18</v>
      </c>
      <c r="H38" s="11" t="s">
        <v>19</v>
      </c>
      <c r="I38" s="8" t="s">
        <v>164</v>
      </c>
      <c r="J38" s="8">
        <f t="shared" si="3"/>
        <v>58.5</v>
      </c>
      <c r="K38" s="13">
        <f t="shared" si="3"/>
        <v>29.25</v>
      </c>
      <c r="L38" s="8">
        <v>76.8</v>
      </c>
      <c r="M38" s="8">
        <f t="shared" si="1"/>
        <v>38.4</v>
      </c>
      <c r="N38" s="13">
        <f t="shared" si="2"/>
        <v>67.65</v>
      </c>
    </row>
    <row r="39" spans="1:14" ht="42.75" customHeight="1">
      <c r="A39" s="8">
        <v>30</v>
      </c>
      <c r="B39" s="8" t="s">
        <v>139</v>
      </c>
      <c r="C39" s="8" t="s">
        <v>165</v>
      </c>
      <c r="D39" s="8">
        <v>1</v>
      </c>
      <c r="E39" s="8" t="s">
        <v>166</v>
      </c>
      <c r="F39" s="9" t="s">
        <v>167</v>
      </c>
      <c r="G39" s="11" t="s">
        <v>18</v>
      </c>
      <c r="H39" s="11" t="s">
        <v>19</v>
      </c>
      <c r="I39" s="8" t="s">
        <v>168</v>
      </c>
      <c r="J39" s="8">
        <f t="shared" si="3"/>
        <v>60.5</v>
      </c>
      <c r="K39" s="13">
        <f t="shared" si="3"/>
        <v>30.25</v>
      </c>
      <c r="L39" s="8">
        <v>78.2</v>
      </c>
      <c r="M39" s="8">
        <f t="shared" si="1"/>
        <v>39.1</v>
      </c>
      <c r="N39" s="13">
        <f t="shared" si="2"/>
        <v>69.35</v>
      </c>
    </row>
    <row r="40" spans="1:14" ht="42.75" customHeight="1">
      <c r="A40" s="8">
        <v>31</v>
      </c>
      <c r="B40" s="8" t="s">
        <v>169</v>
      </c>
      <c r="C40" s="8" t="s">
        <v>170</v>
      </c>
      <c r="D40" s="8">
        <v>1</v>
      </c>
      <c r="E40" s="8" t="s">
        <v>171</v>
      </c>
      <c r="F40" s="9" t="s">
        <v>172</v>
      </c>
      <c r="G40" s="11" t="s">
        <v>35</v>
      </c>
      <c r="H40" s="11" t="s">
        <v>19</v>
      </c>
      <c r="I40" s="8" t="s">
        <v>57</v>
      </c>
      <c r="J40" s="8">
        <f t="shared" si="3"/>
        <v>62.75</v>
      </c>
      <c r="K40" s="13">
        <f t="shared" si="3"/>
        <v>31.375</v>
      </c>
      <c r="L40" s="8">
        <v>82</v>
      </c>
      <c r="M40" s="8">
        <f>L40*50%</f>
        <v>41</v>
      </c>
      <c r="N40" s="13">
        <f t="shared" si="2"/>
        <v>72.375</v>
      </c>
    </row>
    <row r="41" spans="1:14" ht="24.75" customHeight="1">
      <c r="A41" s="26">
        <v>32</v>
      </c>
      <c r="B41" s="25" t="s">
        <v>169</v>
      </c>
      <c r="C41" s="25" t="s">
        <v>173</v>
      </c>
      <c r="D41" s="25">
        <v>4</v>
      </c>
      <c r="E41" s="8" t="s">
        <v>174</v>
      </c>
      <c r="F41" s="9" t="s">
        <v>175</v>
      </c>
      <c r="G41" s="11" t="s">
        <v>18</v>
      </c>
      <c r="H41" s="11" t="s">
        <v>19</v>
      </c>
      <c r="I41" s="8" t="s">
        <v>150</v>
      </c>
      <c r="J41" s="8">
        <f t="shared" si="3"/>
        <v>75</v>
      </c>
      <c r="K41" s="13">
        <f t="shared" si="3"/>
        <v>37.5</v>
      </c>
      <c r="L41" s="8">
        <v>77.6</v>
      </c>
      <c r="M41" s="8">
        <f aca="true" t="shared" si="4" ref="M41:M47">L41*50%</f>
        <v>38.8</v>
      </c>
      <c r="N41" s="13">
        <f aca="true" t="shared" si="5" ref="N41:N51">K41+M41</f>
        <v>76.3</v>
      </c>
    </row>
    <row r="42" spans="1:14" ht="23.25" customHeight="1">
      <c r="A42" s="27"/>
      <c r="B42" s="25"/>
      <c r="C42" s="25"/>
      <c r="D42" s="25"/>
      <c r="E42" s="8" t="s">
        <v>176</v>
      </c>
      <c r="F42" s="9" t="s">
        <v>177</v>
      </c>
      <c r="G42" s="11" t="s">
        <v>35</v>
      </c>
      <c r="H42" s="11" t="s">
        <v>19</v>
      </c>
      <c r="I42" s="8" t="s">
        <v>178</v>
      </c>
      <c r="J42" s="8">
        <f t="shared" si="3"/>
        <v>65.5</v>
      </c>
      <c r="K42" s="13">
        <f t="shared" si="3"/>
        <v>32.75</v>
      </c>
      <c r="L42" s="8">
        <v>79.2</v>
      </c>
      <c r="M42" s="8">
        <f t="shared" si="4"/>
        <v>39.6</v>
      </c>
      <c r="N42" s="13">
        <f t="shared" si="5"/>
        <v>72.35</v>
      </c>
    </row>
    <row r="43" spans="1:14" ht="24.75" customHeight="1">
      <c r="A43" s="27"/>
      <c r="B43" s="25"/>
      <c r="C43" s="25"/>
      <c r="D43" s="25"/>
      <c r="E43" s="8" t="s">
        <v>179</v>
      </c>
      <c r="F43" s="9" t="s">
        <v>180</v>
      </c>
      <c r="G43" s="11" t="s">
        <v>18</v>
      </c>
      <c r="H43" s="11" t="s">
        <v>19</v>
      </c>
      <c r="I43" s="8" t="s">
        <v>181</v>
      </c>
      <c r="J43" s="8">
        <f t="shared" si="3"/>
        <v>60.25</v>
      </c>
      <c r="K43" s="13">
        <f t="shared" si="3"/>
        <v>30.125</v>
      </c>
      <c r="L43" s="8">
        <v>69.4</v>
      </c>
      <c r="M43" s="8">
        <f t="shared" si="4"/>
        <v>34.7</v>
      </c>
      <c r="N43" s="13">
        <f t="shared" si="5"/>
        <v>64.825</v>
      </c>
    </row>
    <row r="44" spans="1:14" ht="24.75" customHeight="1">
      <c r="A44" s="26">
        <v>33</v>
      </c>
      <c r="B44" s="25" t="s">
        <v>169</v>
      </c>
      <c r="C44" s="25" t="s">
        <v>182</v>
      </c>
      <c r="D44" s="25">
        <v>4</v>
      </c>
      <c r="E44" s="8" t="s">
        <v>183</v>
      </c>
      <c r="F44" s="9" t="s">
        <v>184</v>
      </c>
      <c r="G44" s="11" t="s">
        <v>35</v>
      </c>
      <c r="H44" s="11" t="s">
        <v>19</v>
      </c>
      <c r="I44" s="8" t="s">
        <v>185</v>
      </c>
      <c r="J44" s="8">
        <f t="shared" si="3"/>
        <v>64.75</v>
      </c>
      <c r="K44" s="13">
        <f t="shared" si="3"/>
        <v>32.375</v>
      </c>
      <c r="L44" s="8">
        <v>77.6</v>
      </c>
      <c r="M44" s="8">
        <f t="shared" si="4"/>
        <v>38.8</v>
      </c>
      <c r="N44" s="13">
        <f t="shared" si="5"/>
        <v>71.175</v>
      </c>
    </row>
    <row r="45" spans="1:14" ht="22.5" customHeight="1">
      <c r="A45" s="27"/>
      <c r="B45" s="25"/>
      <c r="C45" s="25"/>
      <c r="D45" s="25"/>
      <c r="E45" s="8" t="s">
        <v>186</v>
      </c>
      <c r="F45" s="9" t="s">
        <v>187</v>
      </c>
      <c r="G45" s="11" t="s">
        <v>35</v>
      </c>
      <c r="H45" s="11" t="s">
        <v>19</v>
      </c>
      <c r="I45" s="8" t="s">
        <v>188</v>
      </c>
      <c r="J45" s="8">
        <f t="shared" si="3"/>
        <v>61.75</v>
      </c>
      <c r="K45" s="13">
        <f t="shared" si="3"/>
        <v>30.875</v>
      </c>
      <c r="L45" s="8">
        <v>79.4</v>
      </c>
      <c r="M45" s="8">
        <f t="shared" si="4"/>
        <v>39.7</v>
      </c>
      <c r="N45" s="13">
        <f t="shared" si="5"/>
        <v>70.575</v>
      </c>
    </row>
    <row r="46" spans="1:14" ht="24" customHeight="1">
      <c r="A46" s="27"/>
      <c r="B46" s="25"/>
      <c r="C46" s="25"/>
      <c r="D46" s="25"/>
      <c r="E46" s="8" t="s">
        <v>189</v>
      </c>
      <c r="F46" s="9" t="s">
        <v>190</v>
      </c>
      <c r="G46" s="11" t="s">
        <v>35</v>
      </c>
      <c r="H46" s="11" t="s">
        <v>19</v>
      </c>
      <c r="I46" s="8" t="s">
        <v>21</v>
      </c>
      <c r="J46" s="8">
        <f t="shared" si="3"/>
        <v>62.25</v>
      </c>
      <c r="K46" s="13">
        <f t="shared" si="3"/>
        <v>31.125</v>
      </c>
      <c r="L46" s="8">
        <v>76.6</v>
      </c>
      <c r="M46" s="8">
        <f t="shared" si="4"/>
        <v>38.3</v>
      </c>
      <c r="N46" s="13">
        <f t="shared" si="5"/>
        <v>69.425</v>
      </c>
    </row>
    <row r="47" spans="1:14" ht="19.5" customHeight="1">
      <c r="A47" s="27"/>
      <c r="B47" s="25"/>
      <c r="C47" s="25"/>
      <c r="D47" s="25"/>
      <c r="E47" s="8" t="s">
        <v>191</v>
      </c>
      <c r="F47" s="9" t="s">
        <v>192</v>
      </c>
      <c r="G47" s="11" t="s">
        <v>35</v>
      </c>
      <c r="H47" s="11" t="s">
        <v>19</v>
      </c>
      <c r="I47" s="8" t="s">
        <v>66</v>
      </c>
      <c r="J47" s="8">
        <f t="shared" si="3"/>
        <v>60.75</v>
      </c>
      <c r="K47" s="13">
        <f t="shared" si="3"/>
        <v>30.375</v>
      </c>
      <c r="L47" s="8">
        <v>75.6</v>
      </c>
      <c r="M47" s="8">
        <f t="shared" si="4"/>
        <v>37.8</v>
      </c>
      <c r="N47" s="13">
        <f t="shared" si="5"/>
        <v>68.175</v>
      </c>
    </row>
    <row r="48" spans="1:14" ht="33.75" customHeight="1">
      <c r="A48" s="7">
        <v>34</v>
      </c>
      <c r="B48" s="8" t="s">
        <v>169</v>
      </c>
      <c r="C48" s="8" t="s">
        <v>193</v>
      </c>
      <c r="D48" s="8">
        <v>1</v>
      </c>
      <c r="E48" s="8" t="s">
        <v>194</v>
      </c>
      <c r="F48" s="9" t="s">
        <v>195</v>
      </c>
      <c r="G48" s="11" t="s">
        <v>18</v>
      </c>
      <c r="H48" s="11" t="s">
        <v>19</v>
      </c>
      <c r="I48" s="8" t="s">
        <v>113</v>
      </c>
      <c r="J48" s="8">
        <f t="shared" si="3"/>
        <v>59</v>
      </c>
      <c r="K48" s="13">
        <f t="shared" si="3"/>
        <v>29.5</v>
      </c>
      <c r="L48" s="8">
        <v>76</v>
      </c>
      <c r="M48" s="8">
        <f>L48*50%</f>
        <v>38</v>
      </c>
      <c r="N48" s="13">
        <f t="shared" si="5"/>
        <v>67.5</v>
      </c>
    </row>
    <row r="49" spans="1:14" ht="33.75" customHeight="1">
      <c r="A49" s="7">
        <v>35</v>
      </c>
      <c r="B49" s="8" t="s">
        <v>169</v>
      </c>
      <c r="C49" s="8" t="s">
        <v>196</v>
      </c>
      <c r="D49" s="8">
        <v>1</v>
      </c>
      <c r="E49" s="8" t="s">
        <v>197</v>
      </c>
      <c r="F49" s="9" t="s">
        <v>198</v>
      </c>
      <c r="G49" s="11" t="s">
        <v>18</v>
      </c>
      <c r="H49" s="11" t="s">
        <v>19</v>
      </c>
      <c r="I49" s="8" t="s">
        <v>199</v>
      </c>
      <c r="J49" s="8">
        <f aca="true" t="shared" si="6" ref="J49:K55">I49*50%</f>
        <v>75.5</v>
      </c>
      <c r="K49" s="13">
        <f t="shared" si="6"/>
        <v>37.75</v>
      </c>
      <c r="L49" s="8">
        <v>81.2</v>
      </c>
      <c r="M49" s="8">
        <f>L49*50%</f>
        <v>40.6</v>
      </c>
      <c r="N49" s="13">
        <f t="shared" si="5"/>
        <v>78.35</v>
      </c>
    </row>
    <row r="50" spans="1:14" ht="44.25" customHeight="1">
      <c r="A50" s="7">
        <v>36</v>
      </c>
      <c r="B50" s="8" t="s">
        <v>201</v>
      </c>
      <c r="C50" s="8" t="s">
        <v>202</v>
      </c>
      <c r="D50" s="8">
        <v>1</v>
      </c>
      <c r="E50" s="8" t="s">
        <v>203</v>
      </c>
      <c r="F50" s="9" t="s">
        <v>204</v>
      </c>
      <c r="G50" s="11" t="s">
        <v>18</v>
      </c>
      <c r="H50" s="11" t="s">
        <v>19</v>
      </c>
      <c r="I50" s="8" t="s">
        <v>75</v>
      </c>
      <c r="J50" s="8">
        <f t="shared" si="6"/>
        <v>70</v>
      </c>
      <c r="K50" s="13">
        <f t="shared" si="6"/>
        <v>35</v>
      </c>
      <c r="L50" s="8">
        <v>82.8</v>
      </c>
      <c r="M50" s="8">
        <f>L50*50%</f>
        <v>41.4</v>
      </c>
      <c r="N50" s="13">
        <f t="shared" si="5"/>
        <v>76.4</v>
      </c>
    </row>
    <row r="51" spans="1:14" ht="39" customHeight="1">
      <c r="A51" s="8">
        <v>37</v>
      </c>
      <c r="B51" s="8" t="s">
        <v>201</v>
      </c>
      <c r="C51" s="8" t="s">
        <v>205</v>
      </c>
      <c r="D51" s="8">
        <v>1</v>
      </c>
      <c r="E51" s="8" t="s">
        <v>206</v>
      </c>
      <c r="F51" s="9" t="s">
        <v>207</v>
      </c>
      <c r="G51" s="11" t="s">
        <v>35</v>
      </c>
      <c r="H51" s="11" t="s">
        <v>19</v>
      </c>
      <c r="I51" s="8" t="s">
        <v>208</v>
      </c>
      <c r="J51" s="8">
        <f t="shared" si="6"/>
        <v>54</v>
      </c>
      <c r="K51" s="13">
        <f t="shared" si="6"/>
        <v>27</v>
      </c>
      <c r="L51" s="8">
        <v>78.6</v>
      </c>
      <c r="M51" s="8">
        <f>L51*50%</f>
        <v>39.3</v>
      </c>
      <c r="N51" s="13">
        <f t="shared" si="5"/>
        <v>66.3</v>
      </c>
    </row>
    <row r="52" spans="1:14" ht="40.5" customHeight="1">
      <c r="A52" s="7">
        <v>38</v>
      </c>
      <c r="B52" s="8" t="s">
        <v>209</v>
      </c>
      <c r="C52" s="8" t="s">
        <v>210</v>
      </c>
      <c r="D52" s="8">
        <v>1</v>
      </c>
      <c r="E52" s="8" t="s">
        <v>211</v>
      </c>
      <c r="F52" s="9" t="s">
        <v>212</v>
      </c>
      <c r="G52" s="11" t="s">
        <v>18</v>
      </c>
      <c r="H52" s="11" t="s">
        <v>19</v>
      </c>
      <c r="I52" s="8" t="s">
        <v>200</v>
      </c>
      <c r="J52" s="8">
        <f t="shared" si="6"/>
        <v>72.75</v>
      </c>
      <c r="K52" s="13">
        <f t="shared" si="6"/>
        <v>36.375</v>
      </c>
      <c r="L52" s="8">
        <v>84.8</v>
      </c>
      <c r="M52" s="8">
        <f>L52*50%</f>
        <v>42.4</v>
      </c>
      <c r="N52" s="13">
        <f aca="true" t="shared" si="7" ref="N52:N61">K52+M52</f>
        <v>78.775</v>
      </c>
    </row>
    <row r="53" spans="1:14" ht="25.5" customHeight="1">
      <c r="A53" s="26">
        <v>39</v>
      </c>
      <c r="B53" s="25" t="s">
        <v>214</v>
      </c>
      <c r="C53" s="25" t="s">
        <v>215</v>
      </c>
      <c r="D53" s="25">
        <v>3</v>
      </c>
      <c r="E53" s="8" t="s">
        <v>216</v>
      </c>
      <c r="F53" s="9" t="s">
        <v>217</v>
      </c>
      <c r="G53" s="11" t="s">
        <v>18</v>
      </c>
      <c r="H53" s="11" t="s">
        <v>218</v>
      </c>
      <c r="I53" s="8" t="s">
        <v>219</v>
      </c>
      <c r="J53" s="8">
        <f t="shared" si="6"/>
        <v>78.75</v>
      </c>
      <c r="K53" s="13">
        <f t="shared" si="6"/>
        <v>39.375</v>
      </c>
      <c r="L53" s="8">
        <v>85.4</v>
      </c>
      <c r="M53" s="8">
        <f aca="true" t="shared" si="8" ref="M53:M60">L53*50%</f>
        <v>42.7</v>
      </c>
      <c r="N53" s="13">
        <f t="shared" si="7"/>
        <v>82.075</v>
      </c>
    </row>
    <row r="54" spans="1:14" ht="22.5" customHeight="1">
      <c r="A54" s="27"/>
      <c r="B54" s="25"/>
      <c r="C54" s="25"/>
      <c r="D54" s="25"/>
      <c r="E54" s="8" t="s">
        <v>220</v>
      </c>
      <c r="F54" s="9" t="s">
        <v>221</v>
      </c>
      <c r="G54" s="11" t="s">
        <v>18</v>
      </c>
      <c r="H54" s="11" t="s">
        <v>19</v>
      </c>
      <c r="I54" s="8" t="s">
        <v>96</v>
      </c>
      <c r="J54" s="8">
        <f t="shared" si="6"/>
        <v>78</v>
      </c>
      <c r="K54" s="13">
        <f t="shared" si="6"/>
        <v>39</v>
      </c>
      <c r="L54" s="8">
        <v>85.8</v>
      </c>
      <c r="M54" s="8">
        <f t="shared" si="8"/>
        <v>42.9</v>
      </c>
      <c r="N54" s="13">
        <f t="shared" si="7"/>
        <v>81.9</v>
      </c>
    </row>
    <row r="55" spans="1:14" ht="25.5" customHeight="1">
      <c r="A55" s="27"/>
      <c r="B55" s="25"/>
      <c r="C55" s="25"/>
      <c r="D55" s="25"/>
      <c r="E55" s="8" t="s">
        <v>222</v>
      </c>
      <c r="F55" s="9" t="s">
        <v>223</v>
      </c>
      <c r="G55" s="11" t="s">
        <v>18</v>
      </c>
      <c r="H55" s="11" t="s">
        <v>19</v>
      </c>
      <c r="I55" s="8" t="s">
        <v>224</v>
      </c>
      <c r="J55" s="8">
        <f t="shared" si="6"/>
        <v>78.25</v>
      </c>
      <c r="K55" s="13">
        <f t="shared" si="6"/>
        <v>39.125</v>
      </c>
      <c r="L55" s="8">
        <v>83.8</v>
      </c>
      <c r="M55" s="8">
        <f t="shared" si="8"/>
        <v>41.9</v>
      </c>
      <c r="N55" s="13">
        <f t="shared" si="7"/>
        <v>81.025</v>
      </c>
    </row>
    <row r="56" spans="1:14" ht="26.25" customHeight="1">
      <c r="A56" s="26">
        <v>40</v>
      </c>
      <c r="B56" s="25" t="s">
        <v>214</v>
      </c>
      <c r="C56" s="25" t="s">
        <v>225</v>
      </c>
      <c r="D56" s="25">
        <v>4</v>
      </c>
      <c r="E56" s="8" t="s">
        <v>226</v>
      </c>
      <c r="F56" s="9" t="s">
        <v>227</v>
      </c>
      <c r="G56" s="11" t="s">
        <v>18</v>
      </c>
      <c r="H56" s="11" t="s">
        <v>19</v>
      </c>
      <c r="I56" s="8" t="s">
        <v>199</v>
      </c>
      <c r="J56" s="8">
        <f aca="true" t="shared" si="9" ref="J56:K59">I56*50%</f>
        <v>75.5</v>
      </c>
      <c r="K56" s="13">
        <f t="shared" si="9"/>
        <v>37.75</v>
      </c>
      <c r="L56" s="8">
        <v>83.6</v>
      </c>
      <c r="M56" s="8">
        <f t="shared" si="8"/>
        <v>41.8</v>
      </c>
      <c r="N56" s="13">
        <f t="shared" si="7"/>
        <v>79.55</v>
      </c>
    </row>
    <row r="57" spans="1:14" ht="22.5" customHeight="1">
      <c r="A57" s="27"/>
      <c r="B57" s="25"/>
      <c r="C57" s="25"/>
      <c r="D57" s="25"/>
      <c r="E57" s="8" t="s">
        <v>228</v>
      </c>
      <c r="F57" s="9" t="s">
        <v>229</v>
      </c>
      <c r="G57" s="11" t="s">
        <v>35</v>
      </c>
      <c r="H57" s="11" t="s">
        <v>19</v>
      </c>
      <c r="I57" s="8" t="s">
        <v>97</v>
      </c>
      <c r="J57" s="8">
        <f t="shared" si="9"/>
        <v>72</v>
      </c>
      <c r="K57" s="13">
        <f t="shared" si="9"/>
        <v>36</v>
      </c>
      <c r="L57" s="8">
        <v>84</v>
      </c>
      <c r="M57" s="8">
        <f t="shared" si="8"/>
        <v>42</v>
      </c>
      <c r="N57" s="13">
        <f t="shared" si="7"/>
        <v>78</v>
      </c>
    </row>
    <row r="58" spans="1:14" ht="19.5" customHeight="1">
      <c r="A58" s="27"/>
      <c r="B58" s="25"/>
      <c r="C58" s="25"/>
      <c r="D58" s="25"/>
      <c r="E58" s="8" t="s">
        <v>230</v>
      </c>
      <c r="F58" s="9" t="s">
        <v>231</v>
      </c>
      <c r="G58" s="11" t="s">
        <v>18</v>
      </c>
      <c r="H58" s="11" t="s">
        <v>19</v>
      </c>
      <c r="I58" s="8" t="s">
        <v>97</v>
      </c>
      <c r="J58" s="8">
        <f t="shared" si="9"/>
        <v>72</v>
      </c>
      <c r="K58" s="13">
        <f t="shared" si="9"/>
        <v>36</v>
      </c>
      <c r="L58" s="8">
        <v>83.8</v>
      </c>
      <c r="M58" s="8">
        <f t="shared" si="8"/>
        <v>41.9</v>
      </c>
      <c r="N58" s="13">
        <f t="shared" si="7"/>
        <v>77.9</v>
      </c>
    </row>
    <row r="59" spans="1:14" ht="26.25" customHeight="1">
      <c r="A59" s="27"/>
      <c r="B59" s="25"/>
      <c r="C59" s="25"/>
      <c r="D59" s="25"/>
      <c r="E59" s="8" t="s">
        <v>232</v>
      </c>
      <c r="F59" s="9" t="s">
        <v>233</v>
      </c>
      <c r="G59" s="11" t="s">
        <v>18</v>
      </c>
      <c r="H59" s="11" t="s">
        <v>19</v>
      </c>
      <c r="I59" s="8" t="s">
        <v>234</v>
      </c>
      <c r="J59" s="8">
        <f t="shared" si="9"/>
        <v>73.5</v>
      </c>
      <c r="K59" s="13">
        <f t="shared" si="9"/>
        <v>36.75</v>
      </c>
      <c r="L59" s="8">
        <v>81</v>
      </c>
      <c r="M59" s="8">
        <f t="shared" si="8"/>
        <v>40.5</v>
      </c>
      <c r="N59" s="13">
        <f t="shared" si="7"/>
        <v>77.25</v>
      </c>
    </row>
    <row r="60" spans="1:14" ht="42.75" customHeight="1">
      <c r="A60" s="7">
        <v>41</v>
      </c>
      <c r="B60" s="8" t="s">
        <v>214</v>
      </c>
      <c r="C60" s="8" t="s">
        <v>235</v>
      </c>
      <c r="D60" s="8">
        <v>1</v>
      </c>
      <c r="E60" s="8" t="s">
        <v>236</v>
      </c>
      <c r="F60" s="9" t="s">
        <v>237</v>
      </c>
      <c r="G60" s="11" t="s">
        <v>35</v>
      </c>
      <c r="H60" s="11" t="s">
        <v>19</v>
      </c>
      <c r="I60" s="8" t="s">
        <v>213</v>
      </c>
      <c r="J60" s="8">
        <f aca="true" t="shared" si="10" ref="J60:K63">I60*50%</f>
        <v>77</v>
      </c>
      <c r="K60" s="13">
        <f t="shared" si="10"/>
        <v>38.5</v>
      </c>
      <c r="L60" s="8">
        <v>83.6</v>
      </c>
      <c r="M60" s="8">
        <f t="shared" si="8"/>
        <v>41.8</v>
      </c>
      <c r="N60" s="13">
        <f t="shared" si="7"/>
        <v>80.3</v>
      </c>
    </row>
    <row r="61" spans="1:14" ht="38.25" customHeight="1">
      <c r="A61" s="7">
        <v>42</v>
      </c>
      <c r="B61" s="8" t="s">
        <v>214</v>
      </c>
      <c r="C61" s="8" t="s">
        <v>239</v>
      </c>
      <c r="D61" s="8">
        <v>1</v>
      </c>
      <c r="E61" s="8" t="s">
        <v>240</v>
      </c>
      <c r="F61" s="9" t="s">
        <v>241</v>
      </c>
      <c r="G61" s="11" t="s">
        <v>35</v>
      </c>
      <c r="H61" s="11" t="s">
        <v>19</v>
      </c>
      <c r="I61" s="8" t="s">
        <v>104</v>
      </c>
      <c r="J61" s="8">
        <f t="shared" si="10"/>
        <v>64</v>
      </c>
      <c r="K61" s="13">
        <f t="shared" si="10"/>
        <v>32</v>
      </c>
      <c r="L61" s="8">
        <v>85</v>
      </c>
      <c r="M61" s="8">
        <f aca="true" t="shared" si="11" ref="M61:M68">L61*50%</f>
        <v>42.5</v>
      </c>
      <c r="N61" s="13">
        <f t="shared" si="7"/>
        <v>74.5</v>
      </c>
    </row>
    <row r="62" spans="1:14" ht="37.5" customHeight="1">
      <c r="A62" s="7">
        <v>43</v>
      </c>
      <c r="B62" s="8" t="s">
        <v>214</v>
      </c>
      <c r="C62" s="8" t="s">
        <v>242</v>
      </c>
      <c r="D62" s="8">
        <v>1</v>
      </c>
      <c r="E62" s="8" t="s">
        <v>243</v>
      </c>
      <c r="F62" s="9" t="s">
        <v>244</v>
      </c>
      <c r="G62" s="11" t="s">
        <v>18</v>
      </c>
      <c r="H62" s="11" t="s">
        <v>19</v>
      </c>
      <c r="I62" s="8" t="s">
        <v>238</v>
      </c>
      <c r="J62" s="8">
        <f t="shared" si="10"/>
        <v>70.25</v>
      </c>
      <c r="K62" s="13">
        <f t="shared" si="10"/>
        <v>35.125</v>
      </c>
      <c r="L62" s="8">
        <v>83.2</v>
      </c>
      <c r="M62" s="8">
        <f t="shared" si="11"/>
        <v>41.6</v>
      </c>
      <c r="N62" s="13">
        <f aca="true" t="shared" si="12" ref="N62:N68">K62+M62</f>
        <v>76.725</v>
      </c>
    </row>
    <row r="63" spans="1:14" ht="37.5" customHeight="1">
      <c r="A63" s="7">
        <v>44</v>
      </c>
      <c r="B63" s="8" t="s">
        <v>246</v>
      </c>
      <c r="C63" s="8" t="s">
        <v>247</v>
      </c>
      <c r="D63" s="8">
        <v>1</v>
      </c>
      <c r="E63" s="8" t="s">
        <v>248</v>
      </c>
      <c r="F63" s="9" t="s">
        <v>249</v>
      </c>
      <c r="G63" s="11" t="s">
        <v>18</v>
      </c>
      <c r="H63" s="11" t="s">
        <v>19</v>
      </c>
      <c r="I63" s="8" t="s">
        <v>87</v>
      </c>
      <c r="J63" s="8">
        <f t="shared" si="10"/>
        <v>68.25</v>
      </c>
      <c r="K63" s="13">
        <f t="shared" si="10"/>
        <v>34.125</v>
      </c>
      <c r="L63" s="8">
        <v>84.2</v>
      </c>
      <c r="M63" s="8">
        <f t="shared" si="11"/>
        <v>42.1</v>
      </c>
      <c r="N63" s="13">
        <f t="shared" si="12"/>
        <v>76.225</v>
      </c>
    </row>
    <row r="64" spans="1:14" ht="31.5" customHeight="1">
      <c r="A64" s="7">
        <v>45</v>
      </c>
      <c r="B64" s="7" t="s">
        <v>246</v>
      </c>
      <c r="C64" s="7" t="s">
        <v>250</v>
      </c>
      <c r="D64" s="7">
        <v>1</v>
      </c>
      <c r="E64" s="8" t="s">
        <v>251</v>
      </c>
      <c r="F64" s="9" t="s">
        <v>252</v>
      </c>
      <c r="G64" s="11" t="s">
        <v>18</v>
      </c>
      <c r="H64" s="11" t="s">
        <v>19</v>
      </c>
      <c r="I64" s="8" t="s">
        <v>122</v>
      </c>
      <c r="J64" s="8">
        <f aca="true" t="shared" si="13" ref="J64:K68">I64*50%</f>
        <v>75.25</v>
      </c>
      <c r="K64" s="13">
        <f t="shared" si="13"/>
        <v>37.625</v>
      </c>
      <c r="L64" s="8">
        <v>80.2</v>
      </c>
      <c r="M64" s="8">
        <f t="shared" si="11"/>
        <v>40.1</v>
      </c>
      <c r="N64" s="13">
        <f t="shared" si="12"/>
        <v>77.725</v>
      </c>
    </row>
    <row r="65" spans="1:14" ht="36" customHeight="1">
      <c r="A65" s="7">
        <v>46</v>
      </c>
      <c r="B65" s="8" t="s">
        <v>246</v>
      </c>
      <c r="C65" s="8" t="s">
        <v>253</v>
      </c>
      <c r="D65" s="8">
        <v>1</v>
      </c>
      <c r="E65" s="8" t="s">
        <v>254</v>
      </c>
      <c r="F65" s="9" t="s">
        <v>255</v>
      </c>
      <c r="G65" s="11" t="s">
        <v>18</v>
      </c>
      <c r="H65" s="11" t="s">
        <v>19</v>
      </c>
      <c r="I65" s="8" t="s">
        <v>83</v>
      </c>
      <c r="J65" s="8">
        <f>I65*50%</f>
        <v>68.75</v>
      </c>
      <c r="K65" s="13">
        <f>J65*50%</f>
        <v>34.375</v>
      </c>
      <c r="L65" s="8">
        <v>83</v>
      </c>
      <c r="M65" s="8">
        <f t="shared" si="11"/>
        <v>41.5</v>
      </c>
      <c r="N65" s="13">
        <f>K65+M65</f>
        <v>75.875</v>
      </c>
    </row>
    <row r="66" spans="1:14" ht="39.75" customHeight="1">
      <c r="A66" s="7">
        <v>47</v>
      </c>
      <c r="B66" s="8" t="s">
        <v>256</v>
      </c>
      <c r="C66" s="8" t="s">
        <v>257</v>
      </c>
      <c r="D66" s="8">
        <v>1</v>
      </c>
      <c r="E66" s="8" t="s">
        <v>258</v>
      </c>
      <c r="F66" s="9" t="s">
        <v>259</v>
      </c>
      <c r="G66" s="11" t="s">
        <v>18</v>
      </c>
      <c r="H66" s="11" t="s">
        <v>19</v>
      </c>
      <c r="I66" s="8" t="s">
        <v>260</v>
      </c>
      <c r="J66" s="8">
        <f>I66*50%</f>
        <v>76.25</v>
      </c>
      <c r="K66" s="13">
        <f>J66*50%</f>
        <v>38.125</v>
      </c>
      <c r="L66" s="8">
        <v>84.4</v>
      </c>
      <c r="M66" s="8">
        <f t="shared" si="11"/>
        <v>42.2</v>
      </c>
      <c r="N66" s="13">
        <f>K66+M66</f>
        <v>80.325</v>
      </c>
    </row>
    <row r="67" spans="1:14" ht="34.5" customHeight="1">
      <c r="A67" s="7">
        <v>48</v>
      </c>
      <c r="B67" s="8" t="s">
        <v>256</v>
      </c>
      <c r="C67" s="8" t="s">
        <v>261</v>
      </c>
      <c r="D67" s="8">
        <v>1</v>
      </c>
      <c r="E67" s="8" t="s">
        <v>262</v>
      </c>
      <c r="F67" s="9" t="s">
        <v>263</v>
      </c>
      <c r="G67" s="11" t="s">
        <v>18</v>
      </c>
      <c r="H67" s="11" t="s">
        <v>19</v>
      </c>
      <c r="I67" s="8" t="s">
        <v>219</v>
      </c>
      <c r="J67" s="8">
        <f t="shared" si="13"/>
        <v>78.75</v>
      </c>
      <c r="K67" s="13">
        <f t="shared" si="13"/>
        <v>39.375</v>
      </c>
      <c r="L67" s="8">
        <v>74.8</v>
      </c>
      <c r="M67" s="8">
        <f t="shared" si="11"/>
        <v>37.4</v>
      </c>
      <c r="N67" s="13">
        <f t="shared" si="12"/>
        <v>76.775</v>
      </c>
    </row>
    <row r="68" spans="1:14" ht="46.5" customHeight="1">
      <c r="A68" s="8">
        <v>49</v>
      </c>
      <c r="B68" s="8" t="s">
        <v>256</v>
      </c>
      <c r="C68" s="8" t="s">
        <v>264</v>
      </c>
      <c r="D68" s="8">
        <v>1</v>
      </c>
      <c r="E68" s="8" t="s">
        <v>265</v>
      </c>
      <c r="F68" s="9" t="s">
        <v>266</v>
      </c>
      <c r="G68" s="11" t="s">
        <v>18</v>
      </c>
      <c r="H68" s="11" t="s">
        <v>19</v>
      </c>
      <c r="I68" s="8" t="s">
        <v>245</v>
      </c>
      <c r="J68" s="8">
        <f t="shared" si="13"/>
        <v>67.25</v>
      </c>
      <c r="K68" s="13">
        <f t="shared" si="13"/>
        <v>33.625</v>
      </c>
      <c r="L68" s="8">
        <v>79.2</v>
      </c>
      <c r="M68" s="8">
        <f t="shared" si="11"/>
        <v>39.6</v>
      </c>
      <c r="N68" s="13">
        <f t="shared" si="12"/>
        <v>73.225</v>
      </c>
    </row>
    <row r="69" spans="7:8" ht="13.5">
      <c r="G69" s="17"/>
      <c r="H69" s="17"/>
    </row>
    <row r="70" spans="2:8" ht="13.5">
      <c r="B70" s="14"/>
      <c r="G70" s="17"/>
      <c r="H70" s="17"/>
    </row>
    <row r="71" spans="7:8" ht="13.5">
      <c r="G71" s="17"/>
      <c r="H71" s="17"/>
    </row>
    <row r="72" spans="7:8" ht="13.5">
      <c r="G72" s="17"/>
      <c r="H72" s="17"/>
    </row>
    <row r="73" spans="7:8" ht="13.5">
      <c r="G73" s="17"/>
      <c r="H73" s="17"/>
    </row>
    <row r="74" spans="7:8" ht="13.5">
      <c r="G74" s="17"/>
      <c r="H74" s="17"/>
    </row>
    <row r="75" spans="7:8" ht="13.5">
      <c r="G75" s="17"/>
      <c r="H75" s="17"/>
    </row>
    <row r="76" spans="7:8" ht="13.5">
      <c r="G76" s="17"/>
      <c r="H76" s="17"/>
    </row>
    <row r="77" spans="7:8" ht="13.5">
      <c r="G77" s="17"/>
      <c r="H77" s="17"/>
    </row>
  </sheetData>
  <sheetProtection/>
  <mergeCells count="37">
    <mergeCell ref="A1:N1"/>
    <mergeCell ref="A16:A17"/>
    <mergeCell ref="A21:A22"/>
    <mergeCell ref="A23:A25"/>
    <mergeCell ref="D16:D17"/>
    <mergeCell ref="D21:D22"/>
    <mergeCell ref="D23:D25"/>
    <mergeCell ref="A32:A33"/>
    <mergeCell ref="A34:A36"/>
    <mergeCell ref="A41:A43"/>
    <mergeCell ref="A44:A47"/>
    <mergeCell ref="A53:A55"/>
    <mergeCell ref="A56:A59"/>
    <mergeCell ref="B16:B17"/>
    <mergeCell ref="B21:B22"/>
    <mergeCell ref="B23:B25"/>
    <mergeCell ref="B32:B33"/>
    <mergeCell ref="B34:B36"/>
    <mergeCell ref="B41:B43"/>
    <mergeCell ref="B44:B47"/>
    <mergeCell ref="B53:B55"/>
    <mergeCell ref="B56:B59"/>
    <mergeCell ref="C16:C17"/>
    <mergeCell ref="C21:C22"/>
    <mergeCell ref="C23:C25"/>
    <mergeCell ref="C32:C33"/>
    <mergeCell ref="C34:C36"/>
    <mergeCell ref="C41:C43"/>
    <mergeCell ref="C44:C47"/>
    <mergeCell ref="C53:C55"/>
    <mergeCell ref="C56:C59"/>
    <mergeCell ref="D53:D55"/>
    <mergeCell ref="D56:D59"/>
    <mergeCell ref="D32:D33"/>
    <mergeCell ref="D34:D36"/>
    <mergeCell ref="D41:D43"/>
    <mergeCell ref="D44:D4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3"/>
  <sheetViews>
    <sheetView workbookViewId="0" topLeftCell="A112">
      <selection activeCell="T11" sqref="T11"/>
    </sheetView>
  </sheetViews>
  <sheetFormatPr defaultColWidth="9.00390625" defaultRowHeight="13.5"/>
  <cols>
    <col min="1" max="1" width="4.50390625" style="0" customWidth="1"/>
    <col min="2" max="2" width="15.375" style="0" customWidth="1"/>
    <col min="3" max="3" width="11.625" style="0" customWidth="1"/>
    <col min="4" max="4" width="5.625" style="0" customWidth="1"/>
    <col min="5" max="5" width="10.625" style="0" customWidth="1"/>
    <col min="6" max="6" width="20.25390625" style="0" customWidth="1"/>
    <col min="7" max="7" width="4.625" style="0" customWidth="1"/>
    <col min="8" max="8" width="5.625" style="0" customWidth="1"/>
    <col min="9" max="9" width="7.875" style="0" customWidth="1"/>
    <col min="10" max="11" width="8.50390625" style="0" customWidth="1"/>
    <col min="12" max="12" width="7.00390625" style="0" customWidth="1"/>
  </cols>
  <sheetData>
    <row r="1" spans="1:14" ht="31.5">
      <c r="A1" s="33" t="s">
        <v>430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ht="42">
      <c r="A2" s="23" t="s">
        <v>0</v>
      </c>
      <c r="B2" s="6" t="s">
        <v>1</v>
      </c>
      <c r="C2" s="6" t="s">
        <v>2</v>
      </c>
      <c r="D2" s="5" t="s">
        <v>3</v>
      </c>
      <c r="E2" s="5" t="s">
        <v>4</v>
      </c>
      <c r="F2" s="6" t="s">
        <v>5</v>
      </c>
      <c r="G2" s="20" t="s">
        <v>6</v>
      </c>
      <c r="H2" s="16" t="s">
        <v>7</v>
      </c>
      <c r="I2" s="5" t="s">
        <v>8</v>
      </c>
      <c r="J2" s="10" t="s">
        <v>9</v>
      </c>
      <c r="K2" s="11" t="s">
        <v>10</v>
      </c>
      <c r="L2" s="5" t="s">
        <v>11</v>
      </c>
      <c r="M2" s="12" t="s">
        <v>12</v>
      </c>
      <c r="N2" s="11" t="s">
        <v>13</v>
      </c>
    </row>
    <row r="3" spans="1:14" ht="20.25" customHeight="1">
      <c r="A3" s="26">
        <v>1</v>
      </c>
      <c r="B3" s="25" t="s">
        <v>14</v>
      </c>
      <c r="C3" s="25" t="s">
        <v>15</v>
      </c>
      <c r="D3" s="25">
        <v>1</v>
      </c>
      <c r="E3" s="8" t="s">
        <v>16</v>
      </c>
      <c r="F3" s="9" t="s">
        <v>17</v>
      </c>
      <c r="G3" s="11" t="s">
        <v>18</v>
      </c>
      <c r="H3" s="11" t="s">
        <v>19</v>
      </c>
      <c r="I3" s="8" t="s">
        <v>20</v>
      </c>
      <c r="J3" s="8">
        <f>I3*50%</f>
        <v>69.75</v>
      </c>
      <c r="K3" s="13">
        <f>J3*50%</f>
        <v>34.875</v>
      </c>
      <c r="L3" s="8">
        <v>78</v>
      </c>
      <c r="M3" s="8">
        <f>L3*50%</f>
        <v>39</v>
      </c>
      <c r="N3" s="13">
        <f>K3+M3</f>
        <v>73.875</v>
      </c>
    </row>
    <row r="4" spans="1:14" ht="20.25" customHeight="1">
      <c r="A4" s="28"/>
      <c r="B4" s="25"/>
      <c r="C4" s="25"/>
      <c r="D4" s="25"/>
      <c r="E4" s="8" t="s">
        <v>268</v>
      </c>
      <c r="F4" s="9" t="s">
        <v>269</v>
      </c>
      <c r="G4" s="11" t="s">
        <v>18</v>
      </c>
      <c r="H4" s="11" t="s">
        <v>19</v>
      </c>
      <c r="I4" s="8" t="s">
        <v>21</v>
      </c>
      <c r="J4" s="8">
        <f aca="true" t="shared" si="0" ref="J4:K19">I4*50%</f>
        <v>62.25</v>
      </c>
      <c r="K4" s="13">
        <f t="shared" si="0"/>
        <v>31.125</v>
      </c>
      <c r="L4" s="8">
        <v>78.2</v>
      </c>
      <c r="M4" s="8">
        <f aca="true" t="shared" si="1" ref="M4:M63">L4*50%</f>
        <v>39.1</v>
      </c>
      <c r="N4" s="13">
        <f aca="true" t="shared" si="2" ref="N4:N66">K4+M4</f>
        <v>70.225</v>
      </c>
    </row>
    <row r="5" spans="1:14" ht="27">
      <c r="A5" s="8">
        <v>2</v>
      </c>
      <c r="B5" s="8" t="s">
        <v>14</v>
      </c>
      <c r="C5" s="8" t="s">
        <v>22</v>
      </c>
      <c r="D5" s="8">
        <v>1</v>
      </c>
      <c r="E5" s="8" t="s">
        <v>23</v>
      </c>
      <c r="F5" s="9" t="s">
        <v>24</v>
      </c>
      <c r="G5" s="11" t="s">
        <v>18</v>
      </c>
      <c r="H5" s="11" t="s">
        <v>19</v>
      </c>
      <c r="I5" s="8" t="s">
        <v>25</v>
      </c>
      <c r="J5" s="8">
        <f t="shared" si="0"/>
        <v>61</v>
      </c>
      <c r="K5" s="13">
        <f t="shared" si="0"/>
        <v>30.5</v>
      </c>
      <c r="L5" s="8">
        <v>79.4</v>
      </c>
      <c r="M5" s="8">
        <f t="shared" si="1"/>
        <v>39.7</v>
      </c>
      <c r="N5" s="13">
        <f t="shared" si="2"/>
        <v>70.2</v>
      </c>
    </row>
    <row r="6" spans="1:14" ht="27">
      <c r="A6" s="8">
        <v>3</v>
      </c>
      <c r="B6" s="8" t="s">
        <v>14</v>
      </c>
      <c r="C6" s="8" t="s">
        <v>26</v>
      </c>
      <c r="D6" s="8">
        <v>1</v>
      </c>
      <c r="E6" s="8" t="s">
        <v>27</v>
      </c>
      <c r="F6" s="9" t="s">
        <v>28</v>
      </c>
      <c r="G6" s="11" t="s">
        <v>18</v>
      </c>
      <c r="H6" s="11" t="s">
        <v>19</v>
      </c>
      <c r="I6" s="8" t="s">
        <v>29</v>
      </c>
      <c r="J6" s="8">
        <f t="shared" si="0"/>
        <v>61.5</v>
      </c>
      <c r="K6" s="13">
        <f t="shared" si="0"/>
        <v>30.75</v>
      </c>
      <c r="L6" s="8">
        <v>79.6</v>
      </c>
      <c r="M6" s="8">
        <f t="shared" si="1"/>
        <v>39.8</v>
      </c>
      <c r="N6" s="13">
        <f t="shared" si="2"/>
        <v>70.55</v>
      </c>
    </row>
    <row r="7" spans="1:14" ht="22.5" customHeight="1">
      <c r="A7" s="26">
        <v>4</v>
      </c>
      <c r="B7" s="25" t="s">
        <v>30</v>
      </c>
      <c r="C7" s="25" t="s">
        <v>31</v>
      </c>
      <c r="D7" s="25">
        <v>1</v>
      </c>
      <c r="E7" s="8" t="s">
        <v>32</v>
      </c>
      <c r="F7" s="9" t="s">
        <v>33</v>
      </c>
      <c r="G7" s="11" t="s">
        <v>18</v>
      </c>
      <c r="H7" s="11" t="s">
        <v>19</v>
      </c>
      <c r="I7" s="8" t="s">
        <v>34</v>
      </c>
      <c r="J7" s="8">
        <f t="shared" si="0"/>
        <v>59.5</v>
      </c>
      <c r="K7" s="13">
        <f t="shared" si="0"/>
        <v>29.75</v>
      </c>
      <c r="L7" s="8">
        <v>75.6</v>
      </c>
      <c r="M7" s="8">
        <f t="shared" si="1"/>
        <v>37.8</v>
      </c>
      <c r="N7" s="13">
        <f t="shared" si="2"/>
        <v>67.55</v>
      </c>
    </row>
    <row r="8" spans="1:14" ht="21.75" customHeight="1">
      <c r="A8" s="28"/>
      <c r="B8" s="25"/>
      <c r="C8" s="25"/>
      <c r="D8" s="25"/>
      <c r="E8" s="8" t="s">
        <v>270</v>
      </c>
      <c r="F8" s="9" t="s">
        <v>271</v>
      </c>
      <c r="G8" s="11" t="s">
        <v>35</v>
      </c>
      <c r="H8" s="11" t="s">
        <v>19</v>
      </c>
      <c r="I8" s="8" t="s">
        <v>272</v>
      </c>
      <c r="J8" s="8">
        <f t="shared" si="0"/>
        <v>54.25</v>
      </c>
      <c r="K8" s="13">
        <f t="shared" si="0"/>
        <v>27.125</v>
      </c>
      <c r="L8" s="8">
        <v>78.8</v>
      </c>
      <c r="M8" s="8">
        <f t="shared" si="1"/>
        <v>39.4</v>
      </c>
      <c r="N8" s="13">
        <f t="shared" si="2"/>
        <v>66.525</v>
      </c>
    </row>
    <row r="9" spans="1:14" ht="25.5" customHeight="1">
      <c r="A9" s="8">
        <v>5</v>
      </c>
      <c r="B9" s="8" t="s">
        <v>30</v>
      </c>
      <c r="C9" s="8" t="s">
        <v>36</v>
      </c>
      <c r="D9" s="8">
        <v>1</v>
      </c>
      <c r="E9" s="8" t="s">
        <v>37</v>
      </c>
      <c r="F9" s="9" t="s">
        <v>38</v>
      </c>
      <c r="G9" s="11" t="s">
        <v>18</v>
      </c>
      <c r="H9" s="11" t="s">
        <v>19</v>
      </c>
      <c r="I9" s="8" t="s">
        <v>39</v>
      </c>
      <c r="J9" s="8">
        <f t="shared" si="0"/>
        <v>71.25</v>
      </c>
      <c r="K9" s="13">
        <f t="shared" si="0"/>
        <v>35.625</v>
      </c>
      <c r="L9" s="8">
        <v>75.8</v>
      </c>
      <c r="M9" s="8">
        <f t="shared" si="1"/>
        <v>37.9</v>
      </c>
      <c r="N9" s="13">
        <f t="shared" si="2"/>
        <v>73.525</v>
      </c>
    </row>
    <row r="10" spans="1:14" ht="24.75" customHeight="1">
      <c r="A10" s="26">
        <v>6</v>
      </c>
      <c r="B10" s="25" t="s">
        <v>30</v>
      </c>
      <c r="C10" s="25" t="s">
        <v>40</v>
      </c>
      <c r="D10" s="25">
        <v>1</v>
      </c>
      <c r="E10" s="8" t="s">
        <v>41</v>
      </c>
      <c r="F10" s="9" t="s">
        <v>42</v>
      </c>
      <c r="G10" s="11" t="s">
        <v>35</v>
      </c>
      <c r="H10" s="11" t="s">
        <v>19</v>
      </c>
      <c r="I10" s="8" t="s">
        <v>43</v>
      </c>
      <c r="J10" s="8">
        <f t="shared" si="0"/>
        <v>64.25</v>
      </c>
      <c r="K10" s="13">
        <f t="shared" si="0"/>
        <v>32.125</v>
      </c>
      <c r="L10" s="8">
        <v>78.4</v>
      </c>
      <c r="M10" s="8">
        <f t="shared" si="1"/>
        <v>39.2</v>
      </c>
      <c r="N10" s="13">
        <f t="shared" si="2"/>
        <v>71.325</v>
      </c>
    </row>
    <row r="11" spans="1:14" ht="21.75" customHeight="1">
      <c r="A11" s="28"/>
      <c r="B11" s="25"/>
      <c r="C11" s="25"/>
      <c r="D11" s="25"/>
      <c r="E11" s="8" t="s">
        <v>273</v>
      </c>
      <c r="F11" s="9" t="s">
        <v>274</v>
      </c>
      <c r="G11" s="11" t="s">
        <v>18</v>
      </c>
      <c r="H11" s="11" t="s">
        <v>19</v>
      </c>
      <c r="I11" s="8" t="s">
        <v>275</v>
      </c>
      <c r="J11" s="8">
        <f t="shared" si="0"/>
        <v>57.5</v>
      </c>
      <c r="K11" s="13">
        <f t="shared" si="0"/>
        <v>28.75</v>
      </c>
      <c r="L11" s="8">
        <v>83.2</v>
      </c>
      <c r="M11" s="8">
        <f t="shared" si="1"/>
        <v>41.6</v>
      </c>
      <c r="N11" s="13">
        <f t="shared" si="2"/>
        <v>70.35</v>
      </c>
    </row>
    <row r="12" spans="1:14" ht="27" customHeight="1">
      <c r="A12" s="8">
        <v>7</v>
      </c>
      <c r="B12" s="8" t="s">
        <v>44</v>
      </c>
      <c r="C12" s="8" t="s">
        <v>45</v>
      </c>
      <c r="D12" s="8">
        <v>1</v>
      </c>
      <c r="E12" s="8" t="s">
        <v>46</v>
      </c>
      <c r="F12" s="9" t="s">
        <v>47</v>
      </c>
      <c r="G12" s="11" t="s">
        <v>18</v>
      </c>
      <c r="H12" s="11" t="s">
        <v>19</v>
      </c>
      <c r="I12" s="8" t="s">
        <v>48</v>
      </c>
      <c r="J12" s="8">
        <f t="shared" si="0"/>
        <v>50.5</v>
      </c>
      <c r="K12" s="13">
        <f t="shared" si="0"/>
        <v>25.25</v>
      </c>
      <c r="L12" s="8">
        <v>71</v>
      </c>
      <c r="M12" s="8">
        <f t="shared" si="1"/>
        <v>35.5</v>
      </c>
      <c r="N12" s="13">
        <f t="shared" si="2"/>
        <v>60.75</v>
      </c>
    </row>
    <row r="13" spans="1:14" ht="20.25" customHeight="1">
      <c r="A13" s="26">
        <v>8</v>
      </c>
      <c r="B13" s="25" t="s">
        <v>49</v>
      </c>
      <c r="C13" s="25" t="s">
        <v>50</v>
      </c>
      <c r="D13" s="25">
        <v>1</v>
      </c>
      <c r="E13" s="8" t="s">
        <v>51</v>
      </c>
      <c r="F13" s="9" t="s">
        <v>52</v>
      </c>
      <c r="G13" s="11" t="s">
        <v>18</v>
      </c>
      <c r="H13" s="11" t="s">
        <v>19</v>
      </c>
      <c r="I13" s="8" t="s">
        <v>53</v>
      </c>
      <c r="J13" s="8">
        <f t="shared" si="0"/>
        <v>74</v>
      </c>
      <c r="K13" s="13">
        <f t="shared" si="0"/>
        <v>37</v>
      </c>
      <c r="L13" s="8">
        <v>86</v>
      </c>
      <c r="M13" s="8">
        <f t="shared" si="1"/>
        <v>43</v>
      </c>
      <c r="N13" s="13">
        <f t="shared" si="2"/>
        <v>80</v>
      </c>
    </row>
    <row r="14" spans="1:14" ht="18" customHeight="1">
      <c r="A14" s="27"/>
      <c r="B14" s="25"/>
      <c r="C14" s="25"/>
      <c r="D14" s="25"/>
      <c r="E14" s="8" t="s">
        <v>276</v>
      </c>
      <c r="F14" s="9" t="s">
        <v>277</v>
      </c>
      <c r="G14" s="11" t="s">
        <v>18</v>
      </c>
      <c r="H14" s="11" t="s">
        <v>19</v>
      </c>
      <c r="I14" s="8" t="s">
        <v>278</v>
      </c>
      <c r="J14" s="8">
        <f t="shared" si="0"/>
        <v>74.25</v>
      </c>
      <c r="K14" s="13">
        <f t="shared" si="0"/>
        <v>37.125</v>
      </c>
      <c r="L14" s="8">
        <v>74.8</v>
      </c>
      <c r="M14" s="8">
        <f t="shared" si="1"/>
        <v>37.4</v>
      </c>
      <c r="N14" s="13">
        <f t="shared" si="2"/>
        <v>74.525</v>
      </c>
    </row>
    <row r="15" spans="1:14" ht="21" customHeight="1">
      <c r="A15" s="28"/>
      <c r="B15" s="25"/>
      <c r="C15" s="25"/>
      <c r="D15" s="25"/>
      <c r="E15" s="8" t="s">
        <v>279</v>
      </c>
      <c r="F15" s="9" t="s">
        <v>280</v>
      </c>
      <c r="G15" s="11" t="s">
        <v>18</v>
      </c>
      <c r="H15" s="11" t="s">
        <v>19</v>
      </c>
      <c r="I15" s="8" t="s">
        <v>281</v>
      </c>
      <c r="J15" s="8">
        <f t="shared" si="0"/>
        <v>52.75</v>
      </c>
      <c r="K15" s="13">
        <f t="shared" si="0"/>
        <v>26.375</v>
      </c>
      <c r="L15" s="8" t="s">
        <v>282</v>
      </c>
      <c r="M15" s="8"/>
      <c r="N15" s="13">
        <f t="shared" si="2"/>
        <v>26.375</v>
      </c>
    </row>
    <row r="16" spans="1:14" ht="29.25" customHeight="1">
      <c r="A16" s="8">
        <v>9</v>
      </c>
      <c r="B16" s="8" t="s">
        <v>49</v>
      </c>
      <c r="C16" s="8" t="s">
        <v>54</v>
      </c>
      <c r="D16" s="8">
        <v>1</v>
      </c>
      <c r="E16" s="8" t="s">
        <v>55</v>
      </c>
      <c r="F16" s="9" t="s">
        <v>56</v>
      </c>
      <c r="G16" s="11" t="s">
        <v>35</v>
      </c>
      <c r="H16" s="11" t="s">
        <v>19</v>
      </c>
      <c r="I16" s="8" t="s">
        <v>57</v>
      </c>
      <c r="J16" s="8">
        <f t="shared" si="0"/>
        <v>62.75</v>
      </c>
      <c r="K16" s="13">
        <f t="shared" si="0"/>
        <v>31.375</v>
      </c>
      <c r="L16" s="8">
        <v>82</v>
      </c>
      <c r="M16" s="8">
        <f t="shared" si="1"/>
        <v>41</v>
      </c>
      <c r="N16" s="13">
        <f t="shared" si="2"/>
        <v>72.375</v>
      </c>
    </row>
    <row r="17" spans="1:14" ht="30" customHeight="1">
      <c r="A17" s="8">
        <v>10</v>
      </c>
      <c r="B17" s="8" t="s">
        <v>58</v>
      </c>
      <c r="C17" s="8" t="s">
        <v>59</v>
      </c>
      <c r="D17" s="8">
        <v>1</v>
      </c>
      <c r="E17" s="8" t="s">
        <v>60</v>
      </c>
      <c r="F17" s="9" t="s">
        <v>61</v>
      </c>
      <c r="G17" s="11" t="s">
        <v>18</v>
      </c>
      <c r="H17" s="11" t="s">
        <v>19</v>
      </c>
      <c r="I17" s="8" t="s">
        <v>62</v>
      </c>
      <c r="J17" s="8">
        <f t="shared" si="0"/>
        <v>56.25</v>
      </c>
      <c r="K17" s="13">
        <f t="shared" si="0"/>
        <v>28.125</v>
      </c>
      <c r="L17" s="8">
        <v>79</v>
      </c>
      <c r="M17" s="8">
        <f t="shared" si="1"/>
        <v>39.5</v>
      </c>
      <c r="N17" s="13">
        <f t="shared" si="2"/>
        <v>67.625</v>
      </c>
    </row>
    <row r="18" spans="1:14" ht="23.25" customHeight="1">
      <c r="A18" s="26">
        <v>11</v>
      </c>
      <c r="B18" s="25" t="s">
        <v>58</v>
      </c>
      <c r="C18" s="25" t="s">
        <v>63</v>
      </c>
      <c r="D18" s="25">
        <v>1</v>
      </c>
      <c r="E18" s="8" t="s">
        <v>64</v>
      </c>
      <c r="F18" s="9" t="s">
        <v>65</v>
      </c>
      <c r="G18" s="11" t="s">
        <v>35</v>
      </c>
      <c r="H18" s="11" t="s">
        <v>19</v>
      </c>
      <c r="I18" s="8" t="s">
        <v>66</v>
      </c>
      <c r="J18" s="8">
        <f t="shared" si="0"/>
        <v>60.75</v>
      </c>
      <c r="K18" s="13">
        <f t="shared" si="0"/>
        <v>30.375</v>
      </c>
      <c r="L18" s="8">
        <v>83.6</v>
      </c>
      <c r="M18" s="8">
        <f t="shared" si="1"/>
        <v>41.8</v>
      </c>
      <c r="N18" s="13">
        <f t="shared" si="2"/>
        <v>72.175</v>
      </c>
    </row>
    <row r="19" spans="1:14" ht="21.75" customHeight="1">
      <c r="A19" s="28"/>
      <c r="B19" s="25"/>
      <c r="C19" s="25"/>
      <c r="D19" s="25"/>
      <c r="E19" s="8" t="s">
        <v>283</v>
      </c>
      <c r="F19" s="9" t="s">
        <v>284</v>
      </c>
      <c r="G19" s="11" t="s">
        <v>18</v>
      </c>
      <c r="H19" s="11" t="s">
        <v>19</v>
      </c>
      <c r="I19" s="8" t="s">
        <v>66</v>
      </c>
      <c r="J19" s="8">
        <f t="shared" si="0"/>
        <v>60.75</v>
      </c>
      <c r="K19" s="13">
        <f t="shared" si="0"/>
        <v>30.375</v>
      </c>
      <c r="L19" s="8">
        <v>79.8</v>
      </c>
      <c r="M19" s="8">
        <f t="shared" si="1"/>
        <v>39.9</v>
      </c>
      <c r="N19" s="13">
        <f t="shared" si="2"/>
        <v>70.275</v>
      </c>
    </row>
    <row r="20" spans="1:14" ht="28.5" customHeight="1">
      <c r="A20" s="8">
        <v>12</v>
      </c>
      <c r="B20" s="8" t="s">
        <v>67</v>
      </c>
      <c r="C20" s="8" t="s">
        <v>68</v>
      </c>
      <c r="D20" s="8">
        <v>1</v>
      </c>
      <c r="E20" s="8" t="s">
        <v>69</v>
      </c>
      <c r="F20" s="9" t="s">
        <v>70</v>
      </c>
      <c r="G20" s="11" t="s">
        <v>35</v>
      </c>
      <c r="H20" s="11" t="s">
        <v>19</v>
      </c>
      <c r="I20" s="8" t="s">
        <v>71</v>
      </c>
      <c r="J20" s="8">
        <f aca="true" t="shared" si="3" ref="J20:K35">I20*50%</f>
        <v>63.25</v>
      </c>
      <c r="K20" s="13">
        <f t="shared" si="3"/>
        <v>31.625</v>
      </c>
      <c r="L20" s="8">
        <v>76.2</v>
      </c>
      <c r="M20" s="8">
        <f t="shared" si="1"/>
        <v>38.1</v>
      </c>
      <c r="N20" s="13">
        <f t="shared" si="2"/>
        <v>69.725</v>
      </c>
    </row>
    <row r="21" spans="1:14" ht="31.5" customHeight="1">
      <c r="A21" s="8">
        <v>13</v>
      </c>
      <c r="B21" s="8" t="s">
        <v>67</v>
      </c>
      <c r="C21" s="8" t="s">
        <v>72</v>
      </c>
      <c r="D21" s="8">
        <v>1</v>
      </c>
      <c r="E21" s="8" t="s">
        <v>73</v>
      </c>
      <c r="F21" s="9" t="s">
        <v>74</v>
      </c>
      <c r="G21" s="11" t="s">
        <v>18</v>
      </c>
      <c r="H21" s="11" t="s">
        <v>19</v>
      </c>
      <c r="I21" s="8" t="s">
        <v>75</v>
      </c>
      <c r="J21" s="8">
        <f t="shared" si="3"/>
        <v>70</v>
      </c>
      <c r="K21" s="13">
        <f t="shared" si="3"/>
        <v>35</v>
      </c>
      <c r="L21" s="8">
        <v>78</v>
      </c>
      <c r="M21" s="8">
        <f t="shared" si="1"/>
        <v>39</v>
      </c>
      <c r="N21" s="13">
        <f t="shared" si="2"/>
        <v>74</v>
      </c>
    </row>
    <row r="22" spans="1:14" ht="21.75" customHeight="1">
      <c r="A22" s="26">
        <v>14</v>
      </c>
      <c r="B22" s="25" t="s">
        <v>76</v>
      </c>
      <c r="C22" s="25" t="s">
        <v>77</v>
      </c>
      <c r="D22" s="25">
        <v>2</v>
      </c>
      <c r="E22" s="8" t="s">
        <v>78</v>
      </c>
      <c r="F22" s="9" t="s">
        <v>79</v>
      </c>
      <c r="G22" s="11" t="s">
        <v>18</v>
      </c>
      <c r="H22" s="11" t="s">
        <v>19</v>
      </c>
      <c r="I22" s="8" t="s">
        <v>80</v>
      </c>
      <c r="J22" s="8">
        <f t="shared" si="3"/>
        <v>73.25</v>
      </c>
      <c r="K22" s="13">
        <f t="shared" si="3"/>
        <v>36.625</v>
      </c>
      <c r="L22" s="8">
        <v>77.4</v>
      </c>
      <c r="M22" s="8">
        <f t="shared" si="1"/>
        <v>38.7</v>
      </c>
      <c r="N22" s="13">
        <f t="shared" si="2"/>
        <v>75.325</v>
      </c>
    </row>
    <row r="23" spans="1:14" ht="21.75" customHeight="1">
      <c r="A23" s="28"/>
      <c r="B23" s="25"/>
      <c r="C23" s="25"/>
      <c r="D23" s="25"/>
      <c r="E23" s="8" t="s">
        <v>81</v>
      </c>
      <c r="F23" s="9" t="s">
        <v>82</v>
      </c>
      <c r="G23" s="11" t="s">
        <v>18</v>
      </c>
      <c r="H23" s="11" t="s">
        <v>19</v>
      </c>
      <c r="I23" s="8" t="s">
        <v>83</v>
      </c>
      <c r="J23" s="8">
        <f t="shared" si="3"/>
        <v>68.75</v>
      </c>
      <c r="K23" s="13">
        <f t="shared" si="3"/>
        <v>34.375</v>
      </c>
      <c r="L23" s="8">
        <v>72.8</v>
      </c>
      <c r="M23" s="8">
        <f t="shared" si="1"/>
        <v>36.4</v>
      </c>
      <c r="N23" s="13">
        <f t="shared" si="2"/>
        <v>70.775</v>
      </c>
    </row>
    <row r="24" spans="1:14" ht="22.5" customHeight="1">
      <c r="A24" s="26">
        <v>15</v>
      </c>
      <c r="B24" s="25" t="s">
        <v>76</v>
      </c>
      <c r="C24" s="25" t="s">
        <v>84</v>
      </c>
      <c r="D24" s="25">
        <v>1</v>
      </c>
      <c r="E24" s="8" t="s">
        <v>85</v>
      </c>
      <c r="F24" s="9" t="s">
        <v>86</v>
      </c>
      <c r="G24" s="11" t="s">
        <v>18</v>
      </c>
      <c r="H24" s="11" t="s">
        <v>19</v>
      </c>
      <c r="I24" s="8" t="s">
        <v>29</v>
      </c>
      <c r="J24" s="8">
        <f t="shared" si="3"/>
        <v>61.5</v>
      </c>
      <c r="K24" s="13">
        <f t="shared" si="3"/>
        <v>30.75</v>
      </c>
      <c r="L24" s="8">
        <v>80.2</v>
      </c>
      <c r="M24" s="8">
        <f t="shared" si="1"/>
        <v>40.1</v>
      </c>
      <c r="N24" s="13">
        <f t="shared" si="2"/>
        <v>70.85</v>
      </c>
    </row>
    <row r="25" spans="1:14" ht="21.75" customHeight="1">
      <c r="A25" s="27"/>
      <c r="B25" s="25"/>
      <c r="C25" s="25"/>
      <c r="D25" s="25"/>
      <c r="E25" s="8" t="s">
        <v>285</v>
      </c>
      <c r="F25" s="9" t="s">
        <v>286</v>
      </c>
      <c r="G25" s="11" t="s">
        <v>35</v>
      </c>
      <c r="H25" s="11" t="s">
        <v>19</v>
      </c>
      <c r="I25" s="8" t="s">
        <v>66</v>
      </c>
      <c r="J25" s="8">
        <f t="shared" si="3"/>
        <v>60.75</v>
      </c>
      <c r="K25" s="13">
        <f t="shared" si="3"/>
        <v>30.375</v>
      </c>
      <c r="L25" s="8">
        <v>79.8</v>
      </c>
      <c r="M25" s="8">
        <f t="shared" si="1"/>
        <v>39.9</v>
      </c>
      <c r="N25" s="13">
        <f t="shared" si="2"/>
        <v>70.275</v>
      </c>
    </row>
    <row r="26" spans="1:14" ht="22.5" customHeight="1">
      <c r="A26" s="28"/>
      <c r="B26" s="25"/>
      <c r="C26" s="25"/>
      <c r="D26" s="25"/>
      <c r="E26" s="8" t="s">
        <v>287</v>
      </c>
      <c r="F26" s="9" t="s">
        <v>288</v>
      </c>
      <c r="G26" s="11" t="s">
        <v>18</v>
      </c>
      <c r="H26" s="11" t="s">
        <v>19</v>
      </c>
      <c r="I26" s="8" t="s">
        <v>87</v>
      </c>
      <c r="J26" s="8">
        <f t="shared" si="3"/>
        <v>68.25</v>
      </c>
      <c r="K26" s="13">
        <f t="shared" si="3"/>
        <v>34.125</v>
      </c>
      <c r="L26" s="8" t="s">
        <v>282</v>
      </c>
      <c r="M26" s="8"/>
      <c r="N26" s="13">
        <f t="shared" si="2"/>
        <v>34.125</v>
      </c>
    </row>
    <row r="27" spans="1:14" ht="32.25" customHeight="1">
      <c r="A27" s="7">
        <v>16</v>
      </c>
      <c r="B27" s="8" t="s">
        <v>76</v>
      </c>
      <c r="C27" s="8" t="s">
        <v>88</v>
      </c>
      <c r="D27" s="8">
        <v>1</v>
      </c>
      <c r="E27" s="8" t="s">
        <v>89</v>
      </c>
      <c r="F27" s="9" t="s">
        <v>90</v>
      </c>
      <c r="G27" s="11" t="s">
        <v>35</v>
      </c>
      <c r="H27" s="11" t="s">
        <v>19</v>
      </c>
      <c r="I27" s="8" t="s">
        <v>91</v>
      </c>
      <c r="J27" s="8">
        <f t="shared" si="3"/>
        <v>67.5</v>
      </c>
      <c r="K27" s="13">
        <f t="shared" si="3"/>
        <v>33.75</v>
      </c>
      <c r="L27" s="8">
        <v>78.4</v>
      </c>
      <c r="M27" s="8">
        <f>L27*50%</f>
        <v>39.2</v>
      </c>
      <c r="N27" s="13">
        <f t="shared" si="2"/>
        <v>72.95</v>
      </c>
    </row>
    <row r="28" spans="1:14" ht="19.5" customHeight="1">
      <c r="A28" s="26">
        <v>17</v>
      </c>
      <c r="B28" s="25" t="s">
        <v>92</v>
      </c>
      <c r="C28" s="25" t="s">
        <v>93</v>
      </c>
      <c r="D28" s="25">
        <v>1</v>
      </c>
      <c r="E28" s="8" t="s">
        <v>94</v>
      </c>
      <c r="F28" s="9" t="s">
        <v>95</v>
      </c>
      <c r="G28" s="11" t="s">
        <v>35</v>
      </c>
      <c r="H28" s="11" t="s">
        <v>19</v>
      </c>
      <c r="I28" s="8" t="s">
        <v>96</v>
      </c>
      <c r="J28" s="8">
        <f t="shared" si="3"/>
        <v>78</v>
      </c>
      <c r="K28" s="13">
        <f t="shared" si="3"/>
        <v>39</v>
      </c>
      <c r="L28" s="8">
        <v>85.2</v>
      </c>
      <c r="M28" s="8">
        <f t="shared" si="1"/>
        <v>42.6</v>
      </c>
      <c r="N28" s="13">
        <f t="shared" si="2"/>
        <v>81.6</v>
      </c>
    </row>
    <row r="29" spans="1:14" ht="19.5" customHeight="1">
      <c r="A29" s="27"/>
      <c r="B29" s="25"/>
      <c r="C29" s="25"/>
      <c r="D29" s="25"/>
      <c r="E29" s="21" t="s">
        <v>289</v>
      </c>
      <c r="F29" s="9" t="s">
        <v>290</v>
      </c>
      <c r="G29" s="20" t="s">
        <v>18</v>
      </c>
      <c r="H29" s="20" t="s">
        <v>19</v>
      </c>
      <c r="I29" s="9" t="s">
        <v>87</v>
      </c>
      <c r="J29" s="8">
        <f>I29*50%</f>
        <v>68.25</v>
      </c>
      <c r="K29" s="13">
        <f>J29*50%</f>
        <v>34.125</v>
      </c>
      <c r="L29" s="8">
        <v>73.6</v>
      </c>
      <c r="M29" s="8">
        <f t="shared" si="1"/>
        <v>36.8</v>
      </c>
      <c r="N29" s="13">
        <f t="shared" si="2"/>
        <v>70.925</v>
      </c>
    </row>
    <row r="30" spans="1:14" ht="20.25" customHeight="1">
      <c r="A30" s="28"/>
      <c r="B30" s="25"/>
      <c r="C30" s="25"/>
      <c r="D30" s="25"/>
      <c r="E30" s="8" t="s">
        <v>291</v>
      </c>
      <c r="F30" s="9" t="s">
        <v>292</v>
      </c>
      <c r="G30" s="11" t="s">
        <v>35</v>
      </c>
      <c r="H30" s="11" t="s">
        <v>19</v>
      </c>
      <c r="I30" s="8" t="s">
        <v>97</v>
      </c>
      <c r="J30" s="8">
        <f t="shared" si="3"/>
        <v>72</v>
      </c>
      <c r="K30" s="13">
        <f t="shared" si="3"/>
        <v>36</v>
      </c>
      <c r="L30" s="8" t="s">
        <v>282</v>
      </c>
      <c r="M30" s="8"/>
      <c r="N30" s="13">
        <f t="shared" si="2"/>
        <v>36</v>
      </c>
    </row>
    <row r="31" spans="1:14" ht="22.5" customHeight="1">
      <c r="A31" s="26">
        <v>18</v>
      </c>
      <c r="B31" s="25" t="s">
        <v>92</v>
      </c>
      <c r="C31" s="25" t="s">
        <v>98</v>
      </c>
      <c r="D31" s="25">
        <v>2</v>
      </c>
      <c r="E31" s="8" t="s">
        <v>99</v>
      </c>
      <c r="F31" s="9" t="s">
        <v>100</v>
      </c>
      <c r="G31" s="11" t="s">
        <v>18</v>
      </c>
      <c r="H31" s="11" t="s">
        <v>19</v>
      </c>
      <c r="I31" s="8" t="s">
        <v>53</v>
      </c>
      <c r="J31" s="8">
        <f t="shared" si="3"/>
        <v>74</v>
      </c>
      <c r="K31" s="13">
        <f t="shared" si="3"/>
        <v>37</v>
      </c>
      <c r="L31" s="8">
        <v>80.6</v>
      </c>
      <c r="M31" s="8">
        <f>L31*50%</f>
        <v>40.3</v>
      </c>
      <c r="N31" s="13">
        <f t="shared" si="2"/>
        <v>77.3</v>
      </c>
    </row>
    <row r="32" spans="1:14" ht="21" customHeight="1">
      <c r="A32" s="27"/>
      <c r="B32" s="25"/>
      <c r="C32" s="25"/>
      <c r="D32" s="25"/>
      <c r="E32" s="8" t="s">
        <v>101</v>
      </c>
      <c r="F32" s="9" t="s">
        <v>102</v>
      </c>
      <c r="G32" s="11" t="s">
        <v>35</v>
      </c>
      <c r="H32" s="11" t="s">
        <v>19</v>
      </c>
      <c r="I32" s="8" t="s">
        <v>103</v>
      </c>
      <c r="J32" s="8">
        <f t="shared" si="3"/>
        <v>73.75</v>
      </c>
      <c r="K32" s="13">
        <f t="shared" si="3"/>
        <v>36.875</v>
      </c>
      <c r="L32" s="8">
        <v>75.6</v>
      </c>
      <c r="M32" s="8">
        <f>L32*50%</f>
        <v>37.8</v>
      </c>
      <c r="N32" s="13">
        <f t="shared" si="2"/>
        <v>74.675</v>
      </c>
    </row>
    <row r="33" spans="1:14" ht="19.5" customHeight="1">
      <c r="A33" s="27"/>
      <c r="B33" s="25"/>
      <c r="C33" s="25"/>
      <c r="D33" s="25"/>
      <c r="E33" s="8" t="s">
        <v>293</v>
      </c>
      <c r="F33" s="9" t="s">
        <v>294</v>
      </c>
      <c r="G33" s="11" t="s">
        <v>18</v>
      </c>
      <c r="H33" s="11" t="s">
        <v>19</v>
      </c>
      <c r="I33" s="8" t="s">
        <v>295</v>
      </c>
      <c r="J33" s="8">
        <f t="shared" si="3"/>
        <v>53.5</v>
      </c>
      <c r="K33" s="13">
        <f t="shared" si="3"/>
        <v>26.75</v>
      </c>
      <c r="L33" s="8">
        <v>77.8</v>
      </c>
      <c r="M33" s="8">
        <f>L33*50%</f>
        <v>38.9</v>
      </c>
      <c r="N33" s="13">
        <f t="shared" si="2"/>
        <v>65.65</v>
      </c>
    </row>
    <row r="34" spans="1:14" ht="18.75" customHeight="1">
      <c r="A34" s="28"/>
      <c r="B34" s="25"/>
      <c r="C34" s="25"/>
      <c r="D34" s="25"/>
      <c r="E34" s="8" t="s">
        <v>296</v>
      </c>
      <c r="F34" s="9" t="s">
        <v>297</v>
      </c>
      <c r="G34" s="11" t="s">
        <v>35</v>
      </c>
      <c r="H34" s="11" t="s">
        <v>19</v>
      </c>
      <c r="I34" s="8" t="s">
        <v>104</v>
      </c>
      <c r="J34" s="8">
        <f t="shared" si="3"/>
        <v>64</v>
      </c>
      <c r="K34" s="13">
        <f t="shared" si="3"/>
        <v>32</v>
      </c>
      <c r="L34" s="8" t="s">
        <v>282</v>
      </c>
      <c r="M34" s="8"/>
      <c r="N34" s="13"/>
    </row>
    <row r="35" spans="1:14" ht="17.25" customHeight="1">
      <c r="A35" s="26">
        <v>19</v>
      </c>
      <c r="B35" s="25" t="s">
        <v>92</v>
      </c>
      <c r="C35" s="25" t="s">
        <v>105</v>
      </c>
      <c r="D35" s="25">
        <v>3</v>
      </c>
      <c r="E35" s="8" t="s">
        <v>106</v>
      </c>
      <c r="F35" s="9" t="s">
        <v>107</v>
      </c>
      <c r="G35" s="11" t="s">
        <v>35</v>
      </c>
      <c r="H35" s="11" t="s">
        <v>19</v>
      </c>
      <c r="I35" s="8" t="s">
        <v>75</v>
      </c>
      <c r="J35" s="8">
        <f t="shared" si="3"/>
        <v>70</v>
      </c>
      <c r="K35" s="13">
        <f t="shared" si="3"/>
        <v>35</v>
      </c>
      <c r="L35" s="8">
        <v>76.6</v>
      </c>
      <c r="M35" s="8">
        <f t="shared" si="1"/>
        <v>38.3</v>
      </c>
      <c r="N35" s="13">
        <f t="shared" si="2"/>
        <v>73.3</v>
      </c>
    </row>
    <row r="36" spans="1:14" ht="20.25" customHeight="1">
      <c r="A36" s="27"/>
      <c r="B36" s="25"/>
      <c r="C36" s="25"/>
      <c r="D36" s="25"/>
      <c r="E36" s="8" t="s">
        <v>108</v>
      </c>
      <c r="F36" s="9" t="s">
        <v>109</v>
      </c>
      <c r="G36" s="11" t="s">
        <v>18</v>
      </c>
      <c r="H36" s="11" t="s">
        <v>19</v>
      </c>
      <c r="I36" s="8" t="s">
        <v>110</v>
      </c>
      <c r="J36" s="8">
        <f aca="true" t="shared" si="4" ref="J36:K49">I36*50%</f>
        <v>67.75</v>
      </c>
      <c r="K36" s="13">
        <f t="shared" si="4"/>
        <v>33.875</v>
      </c>
      <c r="L36" s="8">
        <v>72.2</v>
      </c>
      <c r="M36" s="8">
        <f t="shared" si="1"/>
        <v>36.1</v>
      </c>
      <c r="N36" s="13">
        <f t="shared" si="2"/>
        <v>69.975</v>
      </c>
    </row>
    <row r="37" spans="1:14" ht="18.75" customHeight="1">
      <c r="A37" s="27"/>
      <c r="B37" s="25"/>
      <c r="C37" s="25"/>
      <c r="D37" s="25"/>
      <c r="E37" s="8" t="s">
        <v>111</v>
      </c>
      <c r="F37" s="9" t="s">
        <v>112</v>
      </c>
      <c r="G37" s="11" t="s">
        <v>18</v>
      </c>
      <c r="H37" s="11" t="s">
        <v>19</v>
      </c>
      <c r="I37" s="8" t="s">
        <v>66</v>
      </c>
      <c r="J37" s="8">
        <f t="shared" si="4"/>
        <v>60.75</v>
      </c>
      <c r="K37" s="13">
        <f t="shared" si="4"/>
        <v>30.375</v>
      </c>
      <c r="L37" s="8">
        <v>79</v>
      </c>
      <c r="M37" s="8">
        <f t="shared" si="1"/>
        <v>39.5</v>
      </c>
      <c r="N37" s="13">
        <f t="shared" si="2"/>
        <v>69.875</v>
      </c>
    </row>
    <row r="38" spans="1:14" ht="18" customHeight="1">
      <c r="A38" s="27"/>
      <c r="B38" s="25"/>
      <c r="C38" s="25"/>
      <c r="D38" s="25"/>
      <c r="E38" s="8" t="s">
        <v>298</v>
      </c>
      <c r="F38" s="9" t="s">
        <v>299</v>
      </c>
      <c r="G38" s="11" t="s">
        <v>18</v>
      </c>
      <c r="H38" s="11" t="s">
        <v>19</v>
      </c>
      <c r="I38" s="8" t="s">
        <v>91</v>
      </c>
      <c r="J38" s="8">
        <f t="shared" si="4"/>
        <v>67.5</v>
      </c>
      <c r="K38" s="13">
        <f t="shared" si="4"/>
        <v>33.75</v>
      </c>
      <c r="L38" s="8">
        <v>71.4</v>
      </c>
      <c r="M38" s="8">
        <f t="shared" si="1"/>
        <v>35.7</v>
      </c>
      <c r="N38" s="13">
        <f t="shared" si="2"/>
        <v>69.45</v>
      </c>
    </row>
    <row r="39" spans="1:14" ht="19.5" customHeight="1">
      <c r="A39" s="27"/>
      <c r="B39" s="25"/>
      <c r="C39" s="25"/>
      <c r="D39" s="25"/>
      <c r="E39" s="8" t="s">
        <v>300</v>
      </c>
      <c r="F39" s="9" t="s">
        <v>301</v>
      </c>
      <c r="G39" s="11" t="s">
        <v>18</v>
      </c>
      <c r="H39" s="11" t="s">
        <v>19</v>
      </c>
      <c r="I39" s="8" t="s">
        <v>113</v>
      </c>
      <c r="J39" s="8">
        <f t="shared" si="4"/>
        <v>59</v>
      </c>
      <c r="K39" s="13">
        <f t="shared" si="4"/>
        <v>29.5</v>
      </c>
      <c r="L39" s="8">
        <v>72.4</v>
      </c>
      <c r="M39" s="8">
        <f t="shared" si="1"/>
        <v>36.2</v>
      </c>
      <c r="N39" s="13">
        <f t="shared" si="2"/>
        <v>65.7</v>
      </c>
    </row>
    <row r="40" spans="1:14" ht="18.75" customHeight="1">
      <c r="A40" s="27"/>
      <c r="B40" s="25"/>
      <c r="C40" s="25"/>
      <c r="D40" s="25"/>
      <c r="E40" s="8" t="s">
        <v>302</v>
      </c>
      <c r="F40" s="9" t="s">
        <v>303</v>
      </c>
      <c r="G40" s="11" t="s">
        <v>18</v>
      </c>
      <c r="H40" s="11" t="s">
        <v>19</v>
      </c>
      <c r="I40" s="8" t="s">
        <v>304</v>
      </c>
      <c r="J40" s="8">
        <f t="shared" si="4"/>
        <v>54.75</v>
      </c>
      <c r="K40" s="13">
        <f t="shared" si="4"/>
        <v>27.375</v>
      </c>
      <c r="L40" s="8">
        <v>68.4</v>
      </c>
      <c r="M40" s="8">
        <f t="shared" si="1"/>
        <v>34.2</v>
      </c>
      <c r="N40" s="13">
        <f t="shared" si="2"/>
        <v>61.575</v>
      </c>
    </row>
    <row r="41" spans="1:14" ht="19.5" customHeight="1">
      <c r="A41" s="27"/>
      <c r="B41" s="25"/>
      <c r="C41" s="25"/>
      <c r="D41" s="25"/>
      <c r="E41" s="21" t="s">
        <v>305</v>
      </c>
      <c r="F41" s="9" t="s">
        <v>306</v>
      </c>
      <c r="G41" s="20" t="s">
        <v>18</v>
      </c>
      <c r="H41" s="20" t="s">
        <v>19</v>
      </c>
      <c r="I41" s="9" t="s">
        <v>307</v>
      </c>
      <c r="J41" s="8">
        <f t="shared" si="4"/>
        <v>50.25</v>
      </c>
      <c r="K41" s="13">
        <f t="shared" si="4"/>
        <v>25.125</v>
      </c>
      <c r="L41" s="8">
        <v>69.8</v>
      </c>
      <c r="M41" s="8">
        <f t="shared" si="1"/>
        <v>34.9</v>
      </c>
      <c r="N41" s="13">
        <f t="shared" si="2"/>
        <v>60.025</v>
      </c>
    </row>
    <row r="42" spans="1:14" ht="21" customHeight="1">
      <c r="A42" s="28"/>
      <c r="B42" s="25"/>
      <c r="C42" s="25"/>
      <c r="D42" s="25"/>
      <c r="E42" s="21" t="s">
        <v>308</v>
      </c>
      <c r="F42" s="9" t="s">
        <v>309</v>
      </c>
      <c r="G42" s="20" t="s">
        <v>18</v>
      </c>
      <c r="H42" s="20" t="s">
        <v>19</v>
      </c>
      <c r="I42" s="9" t="s">
        <v>310</v>
      </c>
      <c r="J42" s="8">
        <f t="shared" si="4"/>
        <v>51.25</v>
      </c>
      <c r="K42" s="13">
        <f t="shared" si="4"/>
        <v>25.625</v>
      </c>
      <c r="L42" s="8">
        <v>62.6</v>
      </c>
      <c r="M42" s="8">
        <f t="shared" si="1"/>
        <v>31.3</v>
      </c>
      <c r="N42" s="13">
        <f t="shared" si="2"/>
        <v>56.925</v>
      </c>
    </row>
    <row r="43" spans="1:14" ht="20.25" customHeight="1">
      <c r="A43" s="26">
        <v>20</v>
      </c>
      <c r="B43" s="25" t="s">
        <v>92</v>
      </c>
      <c r="C43" s="25" t="s">
        <v>114</v>
      </c>
      <c r="D43" s="25">
        <v>1</v>
      </c>
      <c r="E43" s="8" t="s">
        <v>115</v>
      </c>
      <c r="F43" s="9" t="s">
        <v>116</v>
      </c>
      <c r="G43" s="11" t="s">
        <v>18</v>
      </c>
      <c r="H43" s="11" t="s">
        <v>19</v>
      </c>
      <c r="I43" s="8" t="s">
        <v>117</v>
      </c>
      <c r="J43" s="8">
        <f t="shared" si="4"/>
        <v>83.25</v>
      </c>
      <c r="K43" s="13">
        <f t="shared" si="4"/>
        <v>41.625</v>
      </c>
      <c r="L43" s="8">
        <v>84.2</v>
      </c>
      <c r="M43" s="8">
        <f t="shared" si="1"/>
        <v>42.1</v>
      </c>
      <c r="N43" s="13">
        <f t="shared" si="2"/>
        <v>83.725</v>
      </c>
    </row>
    <row r="44" spans="1:14" ht="18" customHeight="1">
      <c r="A44" s="27"/>
      <c r="B44" s="25"/>
      <c r="C44" s="25"/>
      <c r="D44" s="25"/>
      <c r="E44" s="8" t="s">
        <v>311</v>
      </c>
      <c r="F44" s="9" t="s">
        <v>312</v>
      </c>
      <c r="G44" s="11" t="s">
        <v>18</v>
      </c>
      <c r="H44" s="11" t="s">
        <v>19</v>
      </c>
      <c r="I44" s="8" t="s">
        <v>313</v>
      </c>
      <c r="J44" s="8">
        <f t="shared" si="4"/>
        <v>74.75</v>
      </c>
      <c r="K44" s="13">
        <f t="shared" si="4"/>
        <v>37.375</v>
      </c>
      <c r="L44" s="8">
        <v>86.2</v>
      </c>
      <c r="M44" s="8">
        <f t="shared" si="1"/>
        <v>43.1</v>
      </c>
      <c r="N44" s="13">
        <f t="shared" si="2"/>
        <v>80.475</v>
      </c>
    </row>
    <row r="45" spans="1:14" ht="21.75" customHeight="1">
      <c r="A45" s="27"/>
      <c r="B45" s="25"/>
      <c r="C45" s="25"/>
      <c r="D45" s="25"/>
      <c r="E45" s="21" t="s">
        <v>314</v>
      </c>
      <c r="F45" s="9" t="s">
        <v>315</v>
      </c>
      <c r="G45" s="20" t="s">
        <v>18</v>
      </c>
      <c r="H45" s="20" t="s">
        <v>19</v>
      </c>
      <c r="I45" s="9" t="s">
        <v>316</v>
      </c>
      <c r="J45" s="8">
        <f>I45*50%</f>
        <v>71</v>
      </c>
      <c r="K45" s="13">
        <f>J45*50%</f>
        <v>35.5</v>
      </c>
      <c r="L45" s="8">
        <v>79.8</v>
      </c>
      <c r="M45" s="8">
        <f t="shared" si="1"/>
        <v>39.9</v>
      </c>
      <c r="N45" s="13">
        <f t="shared" si="2"/>
        <v>75.4</v>
      </c>
    </row>
    <row r="46" spans="1:14" ht="18.75" customHeight="1">
      <c r="A46" s="26">
        <v>21</v>
      </c>
      <c r="B46" s="25" t="s">
        <v>92</v>
      </c>
      <c r="C46" s="25" t="s">
        <v>118</v>
      </c>
      <c r="D46" s="25">
        <v>1</v>
      </c>
      <c r="E46" s="8" t="s">
        <v>119</v>
      </c>
      <c r="F46" s="9" t="s">
        <v>120</v>
      </c>
      <c r="G46" s="11" t="s">
        <v>35</v>
      </c>
      <c r="H46" s="11" t="s">
        <v>19</v>
      </c>
      <c r="I46" s="8" t="s">
        <v>121</v>
      </c>
      <c r="J46" s="8">
        <f t="shared" si="4"/>
        <v>77.75</v>
      </c>
      <c r="K46" s="13">
        <f t="shared" si="4"/>
        <v>38.875</v>
      </c>
      <c r="L46" s="8">
        <v>85.2</v>
      </c>
      <c r="M46" s="8">
        <f t="shared" si="1"/>
        <v>42.6</v>
      </c>
      <c r="N46" s="13">
        <f t="shared" si="2"/>
        <v>81.475</v>
      </c>
    </row>
    <row r="47" spans="1:14" ht="19.5" customHeight="1">
      <c r="A47" s="27"/>
      <c r="B47" s="25"/>
      <c r="C47" s="25"/>
      <c r="D47" s="25"/>
      <c r="E47" s="8" t="s">
        <v>317</v>
      </c>
      <c r="F47" s="9" t="s">
        <v>318</v>
      </c>
      <c r="G47" s="11" t="s">
        <v>18</v>
      </c>
      <c r="H47" s="11" t="s">
        <v>19</v>
      </c>
      <c r="I47" s="8" t="s">
        <v>122</v>
      </c>
      <c r="J47" s="8">
        <f t="shared" si="4"/>
        <v>75.25</v>
      </c>
      <c r="K47" s="13">
        <f t="shared" si="4"/>
        <v>37.625</v>
      </c>
      <c r="L47" s="8">
        <v>80</v>
      </c>
      <c r="M47" s="8">
        <f t="shared" si="1"/>
        <v>40</v>
      </c>
      <c r="N47" s="13">
        <f t="shared" si="2"/>
        <v>77.625</v>
      </c>
    </row>
    <row r="48" spans="1:14" ht="23.25" customHeight="1">
      <c r="A48" s="28"/>
      <c r="B48" s="25"/>
      <c r="C48" s="25"/>
      <c r="D48" s="25"/>
      <c r="E48" s="8" t="s">
        <v>319</v>
      </c>
      <c r="F48" s="9" t="s">
        <v>320</v>
      </c>
      <c r="G48" s="11" t="s">
        <v>18</v>
      </c>
      <c r="H48" s="11" t="s">
        <v>19</v>
      </c>
      <c r="I48" s="8" t="s">
        <v>321</v>
      </c>
      <c r="J48" s="8">
        <f t="shared" si="4"/>
        <v>66.75</v>
      </c>
      <c r="K48" s="13">
        <f t="shared" si="4"/>
        <v>33.375</v>
      </c>
      <c r="L48" s="8">
        <v>77.6</v>
      </c>
      <c r="M48" s="8">
        <f t="shared" si="1"/>
        <v>38.8</v>
      </c>
      <c r="N48" s="13">
        <f t="shared" si="2"/>
        <v>72.175</v>
      </c>
    </row>
    <row r="49" spans="1:14" ht="20.25" customHeight="1">
      <c r="A49" s="27">
        <v>22</v>
      </c>
      <c r="B49" s="25" t="s">
        <v>92</v>
      </c>
      <c r="C49" s="25" t="s">
        <v>123</v>
      </c>
      <c r="D49" s="25">
        <v>1</v>
      </c>
      <c r="E49" s="8" t="s">
        <v>124</v>
      </c>
      <c r="F49" s="9" t="s">
        <v>125</v>
      </c>
      <c r="G49" s="11" t="s">
        <v>18</v>
      </c>
      <c r="H49" s="11" t="s">
        <v>19</v>
      </c>
      <c r="I49" s="8" t="s">
        <v>126</v>
      </c>
      <c r="J49" s="8">
        <f t="shared" si="4"/>
        <v>66.5</v>
      </c>
      <c r="K49" s="13">
        <f t="shared" si="4"/>
        <v>33.25</v>
      </c>
      <c r="L49" s="8">
        <v>83.4</v>
      </c>
      <c r="M49" s="8">
        <f t="shared" si="1"/>
        <v>41.7</v>
      </c>
      <c r="N49" s="13">
        <f t="shared" si="2"/>
        <v>74.95</v>
      </c>
    </row>
    <row r="50" spans="1:14" ht="20.25" customHeight="1">
      <c r="A50" s="27"/>
      <c r="B50" s="25"/>
      <c r="C50" s="25"/>
      <c r="D50" s="25"/>
      <c r="E50" s="21" t="s">
        <v>322</v>
      </c>
      <c r="F50" s="9" t="s">
        <v>323</v>
      </c>
      <c r="G50" s="20" t="s">
        <v>35</v>
      </c>
      <c r="H50" s="20" t="s">
        <v>19</v>
      </c>
      <c r="I50" s="9" t="s">
        <v>62</v>
      </c>
      <c r="J50" s="8">
        <f>I50*50%</f>
        <v>56.25</v>
      </c>
      <c r="K50" s="13">
        <f>J50*50%</f>
        <v>28.125</v>
      </c>
      <c r="L50" s="8">
        <v>74.6</v>
      </c>
      <c r="M50" s="8">
        <f t="shared" si="1"/>
        <v>37.3</v>
      </c>
      <c r="N50" s="13">
        <f t="shared" si="2"/>
        <v>65.425</v>
      </c>
    </row>
    <row r="51" spans="1:14" ht="21.75" customHeight="1">
      <c r="A51" s="27"/>
      <c r="B51" s="25"/>
      <c r="C51" s="25"/>
      <c r="D51" s="25"/>
      <c r="E51" s="21" t="s">
        <v>324</v>
      </c>
      <c r="F51" s="9" t="s">
        <v>325</v>
      </c>
      <c r="G51" s="20" t="s">
        <v>18</v>
      </c>
      <c r="H51" s="20" t="s">
        <v>19</v>
      </c>
      <c r="I51" s="9" t="s">
        <v>326</v>
      </c>
      <c r="J51" s="8">
        <f>I51*50%</f>
        <v>49.25</v>
      </c>
      <c r="K51" s="13">
        <f>J51*50%</f>
        <v>24.625</v>
      </c>
      <c r="L51" s="8">
        <v>76.2</v>
      </c>
      <c r="M51" s="8">
        <f t="shared" si="1"/>
        <v>38.1</v>
      </c>
      <c r="N51" s="13">
        <f t="shared" si="2"/>
        <v>62.725</v>
      </c>
    </row>
    <row r="52" spans="1:14" ht="27">
      <c r="A52" s="7">
        <v>23</v>
      </c>
      <c r="B52" s="8" t="s">
        <v>127</v>
      </c>
      <c r="C52" s="8" t="s">
        <v>128</v>
      </c>
      <c r="D52" s="8">
        <v>1</v>
      </c>
      <c r="E52" s="8" t="s">
        <v>129</v>
      </c>
      <c r="F52" s="9" t="s">
        <v>130</v>
      </c>
      <c r="G52" s="11" t="s">
        <v>18</v>
      </c>
      <c r="H52" s="11" t="s">
        <v>19</v>
      </c>
      <c r="I52" s="8" t="s">
        <v>131</v>
      </c>
      <c r="J52" s="8">
        <f aca="true" t="shared" si="5" ref="J52:K66">I52*50%</f>
        <v>63</v>
      </c>
      <c r="K52" s="13">
        <f t="shared" si="5"/>
        <v>31.5</v>
      </c>
      <c r="L52" s="8">
        <v>74.4</v>
      </c>
      <c r="M52" s="8">
        <f t="shared" si="1"/>
        <v>37.2</v>
      </c>
      <c r="N52" s="13">
        <f t="shared" si="2"/>
        <v>68.7</v>
      </c>
    </row>
    <row r="53" spans="1:14" ht="27">
      <c r="A53" s="8">
        <v>24</v>
      </c>
      <c r="B53" s="8" t="s">
        <v>127</v>
      </c>
      <c r="C53" s="8" t="s">
        <v>132</v>
      </c>
      <c r="D53" s="8">
        <v>1</v>
      </c>
      <c r="E53" s="8" t="s">
        <v>133</v>
      </c>
      <c r="F53" s="9" t="s">
        <v>134</v>
      </c>
      <c r="G53" s="11" t="s">
        <v>18</v>
      </c>
      <c r="H53" s="11" t="s">
        <v>19</v>
      </c>
      <c r="I53" s="8" t="s">
        <v>126</v>
      </c>
      <c r="J53" s="8">
        <f t="shared" si="5"/>
        <v>66.5</v>
      </c>
      <c r="K53" s="13">
        <f t="shared" si="5"/>
        <v>33.25</v>
      </c>
      <c r="L53" s="8">
        <v>80.6</v>
      </c>
      <c r="M53" s="8">
        <f t="shared" si="1"/>
        <v>40.3</v>
      </c>
      <c r="N53" s="13">
        <f t="shared" si="2"/>
        <v>73.55</v>
      </c>
    </row>
    <row r="54" spans="1:14" ht="27">
      <c r="A54" s="7">
        <v>25</v>
      </c>
      <c r="B54" s="8" t="s">
        <v>127</v>
      </c>
      <c r="C54" s="8" t="s">
        <v>135</v>
      </c>
      <c r="D54" s="8">
        <v>2</v>
      </c>
      <c r="E54" s="8" t="s">
        <v>136</v>
      </c>
      <c r="F54" s="9" t="s">
        <v>137</v>
      </c>
      <c r="G54" s="11" t="s">
        <v>35</v>
      </c>
      <c r="H54" s="11" t="s">
        <v>19</v>
      </c>
      <c r="I54" s="8" t="s">
        <v>138</v>
      </c>
      <c r="J54" s="8">
        <f>I54*50%</f>
        <v>58.25</v>
      </c>
      <c r="K54" s="13">
        <f>J54*50%</f>
        <v>29.125</v>
      </c>
      <c r="L54" s="8">
        <v>80</v>
      </c>
      <c r="M54" s="8">
        <f t="shared" si="1"/>
        <v>40</v>
      </c>
      <c r="N54" s="13">
        <f t="shared" si="2"/>
        <v>69.125</v>
      </c>
    </row>
    <row r="55" spans="1:14" ht="23.25" customHeight="1">
      <c r="A55" s="26">
        <v>26</v>
      </c>
      <c r="B55" s="25" t="s">
        <v>139</v>
      </c>
      <c r="C55" s="25" t="s">
        <v>140</v>
      </c>
      <c r="D55" s="25">
        <v>2</v>
      </c>
      <c r="E55" s="8" t="s">
        <v>141</v>
      </c>
      <c r="F55" s="9" t="s">
        <v>142</v>
      </c>
      <c r="G55" s="11" t="s">
        <v>18</v>
      </c>
      <c r="H55" s="11" t="s">
        <v>19</v>
      </c>
      <c r="I55" s="8" t="s">
        <v>143</v>
      </c>
      <c r="J55" s="8">
        <f t="shared" si="5"/>
        <v>71.75</v>
      </c>
      <c r="K55" s="13">
        <f t="shared" si="5"/>
        <v>35.875</v>
      </c>
      <c r="L55" s="8">
        <v>85.2</v>
      </c>
      <c r="M55" s="8">
        <f t="shared" si="1"/>
        <v>42.6</v>
      </c>
      <c r="N55" s="13">
        <f t="shared" si="2"/>
        <v>78.475</v>
      </c>
    </row>
    <row r="56" spans="1:14" ht="27.75" customHeight="1">
      <c r="A56" s="28"/>
      <c r="B56" s="25"/>
      <c r="C56" s="25"/>
      <c r="D56" s="25"/>
      <c r="E56" s="8" t="s">
        <v>144</v>
      </c>
      <c r="F56" s="9" t="s">
        <v>145</v>
      </c>
      <c r="G56" s="11" t="s">
        <v>18</v>
      </c>
      <c r="H56" s="11" t="s">
        <v>19</v>
      </c>
      <c r="I56" s="8" t="s">
        <v>146</v>
      </c>
      <c r="J56" s="8">
        <f t="shared" si="5"/>
        <v>70.75</v>
      </c>
      <c r="K56" s="13">
        <f t="shared" si="5"/>
        <v>35.375</v>
      </c>
      <c r="L56" s="8">
        <v>79.6</v>
      </c>
      <c r="M56" s="8">
        <f t="shared" si="1"/>
        <v>39.8</v>
      </c>
      <c r="N56" s="13">
        <f t="shared" si="2"/>
        <v>75.175</v>
      </c>
    </row>
    <row r="57" spans="1:14" ht="21.75" customHeight="1">
      <c r="A57" s="26">
        <v>27</v>
      </c>
      <c r="B57" s="25" t="s">
        <v>139</v>
      </c>
      <c r="C57" s="25" t="s">
        <v>147</v>
      </c>
      <c r="D57" s="25">
        <v>3</v>
      </c>
      <c r="E57" s="8" t="s">
        <v>148</v>
      </c>
      <c r="F57" s="9" t="s">
        <v>149</v>
      </c>
      <c r="G57" s="11" t="s">
        <v>18</v>
      </c>
      <c r="H57" s="11" t="s">
        <v>19</v>
      </c>
      <c r="I57" s="8" t="s">
        <v>150</v>
      </c>
      <c r="J57" s="8">
        <f t="shared" si="5"/>
        <v>75</v>
      </c>
      <c r="K57" s="13">
        <f t="shared" si="5"/>
        <v>37.5</v>
      </c>
      <c r="L57" s="8">
        <v>78.8</v>
      </c>
      <c r="M57" s="8">
        <f t="shared" si="1"/>
        <v>39.4</v>
      </c>
      <c r="N57" s="13">
        <f t="shared" si="2"/>
        <v>76.9</v>
      </c>
    </row>
    <row r="58" spans="1:14" ht="22.5" customHeight="1">
      <c r="A58" s="27"/>
      <c r="B58" s="25"/>
      <c r="C58" s="25"/>
      <c r="D58" s="25"/>
      <c r="E58" s="8" t="s">
        <v>151</v>
      </c>
      <c r="F58" s="9" t="s">
        <v>152</v>
      </c>
      <c r="G58" s="11" t="s">
        <v>18</v>
      </c>
      <c r="H58" s="11" t="s">
        <v>19</v>
      </c>
      <c r="I58" s="8" t="s">
        <v>153</v>
      </c>
      <c r="J58" s="8">
        <f t="shared" si="5"/>
        <v>74.5</v>
      </c>
      <c r="K58" s="13">
        <f t="shared" si="5"/>
        <v>37.25</v>
      </c>
      <c r="L58" s="8">
        <v>74.6</v>
      </c>
      <c r="M58" s="8">
        <f t="shared" si="1"/>
        <v>37.3</v>
      </c>
      <c r="N58" s="13">
        <f t="shared" si="2"/>
        <v>74.55</v>
      </c>
    </row>
    <row r="59" spans="1:14" ht="22.5" customHeight="1">
      <c r="A59" s="28"/>
      <c r="B59" s="25"/>
      <c r="C59" s="25"/>
      <c r="D59" s="25"/>
      <c r="E59" s="8" t="s">
        <v>154</v>
      </c>
      <c r="F59" s="9" t="s">
        <v>155</v>
      </c>
      <c r="G59" s="11" t="s">
        <v>18</v>
      </c>
      <c r="H59" s="11" t="s">
        <v>19</v>
      </c>
      <c r="I59" s="8" t="s">
        <v>156</v>
      </c>
      <c r="J59" s="8">
        <f t="shared" si="5"/>
        <v>66.25</v>
      </c>
      <c r="K59" s="13">
        <f t="shared" si="5"/>
        <v>33.125</v>
      </c>
      <c r="L59" s="8">
        <v>74.2</v>
      </c>
      <c r="M59" s="8">
        <f t="shared" si="1"/>
        <v>37.1</v>
      </c>
      <c r="N59" s="13">
        <f t="shared" si="2"/>
        <v>70.225</v>
      </c>
    </row>
    <row r="60" spans="1:14" ht="23.25" customHeight="1">
      <c r="A60" s="26">
        <v>28</v>
      </c>
      <c r="B60" s="25" t="s">
        <v>139</v>
      </c>
      <c r="C60" s="25" t="s">
        <v>157</v>
      </c>
      <c r="D60" s="25">
        <v>1</v>
      </c>
      <c r="E60" s="8" t="s">
        <v>158</v>
      </c>
      <c r="F60" s="9" t="s">
        <v>159</v>
      </c>
      <c r="G60" s="11" t="s">
        <v>35</v>
      </c>
      <c r="H60" s="11" t="s">
        <v>19</v>
      </c>
      <c r="I60" s="8" t="s">
        <v>160</v>
      </c>
      <c r="J60" s="8">
        <f t="shared" si="5"/>
        <v>76.75</v>
      </c>
      <c r="K60" s="13">
        <f t="shared" si="5"/>
        <v>38.375</v>
      </c>
      <c r="L60" s="8">
        <v>83.4</v>
      </c>
      <c r="M60" s="8">
        <f t="shared" si="1"/>
        <v>41.7</v>
      </c>
      <c r="N60" s="13">
        <f t="shared" si="2"/>
        <v>80.075</v>
      </c>
    </row>
    <row r="61" spans="1:14" ht="24.75" customHeight="1">
      <c r="A61" s="27"/>
      <c r="B61" s="25"/>
      <c r="C61" s="25"/>
      <c r="D61" s="25"/>
      <c r="E61" s="8" t="s">
        <v>327</v>
      </c>
      <c r="F61" s="9" t="s">
        <v>328</v>
      </c>
      <c r="G61" s="11" t="s">
        <v>35</v>
      </c>
      <c r="H61" s="11" t="s">
        <v>19</v>
      </c>
      <c r="I61" s="8" t="s">
        <v>103</v>
      </c>
      <c r="J61" s="8">
        <f t="shared" si="5"/>
        <v>73.75</v>
      </c>
      <c r="K61" s="13">
        <f t="shared" si="5"/>
        <v>36.875</v>
      </c>
      <c r="L61" s="8">
        <v>80</v>
      </c>
      <c r="M61" s="8">
        <f t="shared" si="1"/>
        <v>40</v>
      </c>
      <c r="N61" s="13">
        <f t="shared" si="2"/>
        <v>76.875</v>
      </c>
    </row>
    <row r="62" spans="1:14" ht="32.25" customHeight="1">
      <c r="A62" s="8">
        <v>29</v>
      </c>
      <c r="B62" s="8" t="s">
        <v>139</v>
      </c>
      <c r="C62" s="8" t="s">
        <v>161</v>
      </c>
      <c r="D62" s="8">
        <v>1</v>
      </c>
      <c r="E62" s="8" t="s">
        <v>162</v>
      </c>
      <c r="F62" s="9" t="s">
        <v>163</v>
      </c>
      <c r="G62" s="11" t="s">
        <v>18</v>
      </c>
      <c r="H62" s="11" t="s">
        <v>19</v>
      </c>
      <c r="I62" s="8" t="s">
        <v>164</v>
      </c>
      <c r="J62" s="8">
        <f t="shared" si="5"/>
        <v>58.5</v>
      </c>
      <c r="K62" s="13">
        <f t="shared" si="5"/>
        <v>29.25</v>
      </c>
      <c r="L62" s="8">
        <v>76.8</v>
      </c>
      <c r="M62" s="8">
        <f t="shared" si="1"/>
        <v>38.4</v>
      </c>
      <c r="N62" s="13">
        <f t="shared" si="2"/>
        <v>67.65</v>
      </c>
    </row>
    <row r="63" spans="1:14" ht="31.5" customHeight="1">
      <c r="A63" s="8">
        <v>30</v>
      </c>
      <c r="B63" s="8" t="s">
        <v>139</v>
      </c>
      <c r="C63" s="8" t="s">
        <v>165</v>
      </c>
      <c r="D63" s="8">
        <v>1</v>
      </c>
      <c r="E63" s="8" t="s">
        <v>166</v>
      </c>
      <c r="F63" s="9" t="s">
        <v>167</v>
      </c>
      <c r="G63" s="11" t="s">
        <v>18</v>
      </c>
      <c r="H63" s="11" t="s">
        <v>19</v>
      </c>
      <c r="I63" s="8" t="s">
        <v>168</v>
      </c>
      <c r="J63" s="8">
        <f t="shared" si="5"/>
        <v>60.5</v>
      </c>
      <c r="K63" s="13">
        <f t="shared" si="5"/>
        <v>30.25</v>
      </c>
      <c r="L63" s="8">
        <v>78.2</v>
      </c>
      <c r="M63" s="8">
        <f t="shared" si="1"/>
        <v>39.1</v>
      </c>
      <c r="N63" s="13">
        <f t="shared" si="2"/>
        <v>69.35</v>
      </c>
    </row>
    <row r="64" spans="1:14" ht="30.75" customHeight="1">
      <c r="A64" s="8">
        <v>31</v>
      </c>
      <c r="B64" s="8" t="s">
        <v>169</v>
      </c>
      <c r="C64" s="8" t="s">
        <v>329</v>
      </c>
      <c r="D64" s="8">
        <v>1</v>
      </c>
      <c r="E64" s="8" t="s">
        <v>330</v>
      </c>
      <c r="F64" s="9" t="s">
        <v>331</v>
      </c>
      <c r="G64" s="11" t="s">
        <v>18</v>
      </c>
      <c r="H64" s="11" t="s">
        <v>19</v>
      </c>
      <c r="I64" s="8" t="s">
        <v>316</v>
      </c>
      <c r="J64" s="8">
        <f t="shared" si="5"/>
        <v>71</v>
      </c>
      <c r="K64" s="13">
        <f t="shared" si="5"/>
        <v>35.5</v>
      </c>
      <c r="L64" s="8" t="s">
        <v>282</v>
      </c>
      <c r="M64" s="8"/>
      <c r="N64" s="13">
        <f t="shared" si="2"/>
        <v>35.5</v>
      </c>
    </row>
    <row r="65" spans="1:14" ht="30.75" customHeight="1">
      <c r="A65" s="8">
        <v>32</v>
      </c>
      <c r="B65" s="8" t="s">
        <v>169</v>
      </c>
      <c r="C65" s="8" t="s">
        <v>170</v>
      </c>
      <c r="D65" s="8">
        <v>1</v>
      </c>
      <c r="E65" s="8" t="s">
        <v>171</v>
      </c>
      <c r="F65" s="9" t="s">
        <v>172</v>
      </c>
      <c r="G65" s="11" t="s">
        <v>35</v>
      </c>
      <c r="H65" s="11" t="s">
        <v>19</v>
      </c>
      <c r="I65" s="8" t="s">
        <v>57</v>
      </c>
      <c r="J65" s="8">
        <f t="shared" si="5"/>
        <v>62.75</v>
      </c>
      <c r="K65" s="13">
        <f t="shared" si="5"/>
        <v>31.375</v>
      </c>
      <c r="L65" s="8">
        <v>82</v>
      </c>
      <c r="M65" s="8">
        <f>L65*50%</f>
        <v>41</v>
      </c>
      <c r="N65" s="13">
        <f t="shared" si="2"/>
        <v>72.375</v>
      </c>
    </row>
    <row r="66" spans="1:14" ht="24" customHeight="1">
      <c r="A66" s="26">
        <v>33</v>
      </c>
      <c r="B66" s="25" t="s">
        <v>169</v>
      </c>
      <c r="C66" s="25" t="s">
        <v>173</v>
      </c>
      <c r="D66" s="25">
        <v>4</v>
      </c>
      <c r="E66" s="8" t="s">
        <v>174</v>
      </c>
      <c r="F66" s="9" t="s">
        <v>175</v>
      </c>
      <c r="G66" s="11" t="s">
        <v>18</v>
      </c>
      <c r="H66" s="11" t="s">
        <v>19</v>
      </c>
      <c r="I66" s="8" t="s">
        <v>150</v>
      </c>
      <c r="J66" s="8">
        <f t="shared" si="5"/>
        <v>75</v>
      </c>
      <c r="K66" s="13">
        <f t="shared" si="5"/>
        <v>37.5</v>
      </c>
      <c r="L66" s="8">
        <v>77.6</v>
      </c>
      <c r="M66" s="8">
        <f aca="true" t="shared" si="6" ref="M66:M74">L66*50%</f>
        <v>38.8</v>
      </c>
      <c r="N66" s="13">
        <f t="shared" si="2"/>
        <v>76.3</v>
      </c>
    </row>
    <row r="67" spans="1:14" ht="21.75" customHeight="1">
      <c r="A67" s="27"/>
      <c r="B67" s="25"/>
      <c r="C67" s="25"/>
      <c r="D67" s="25"/>
      <c r="E67" s="8" t="s">
        <v>176</v>
      </c>
      <c r="F67" s="9" t="s">
        <v>177</v>
      </c>
      <c r="G67" s="11" t="s">
        <v>35</v>
      </c>
      <c r="H67" s="11" t="s">
        <v>19</v>
      </c>
      <c r="I67" s="8" t="s">
        <v>178</v>
      </c>
      <c r="J67" s="8">
        <f aca="true" t="shared" si="7" ref="J67:K76">I67*50%</f>
        <v>65.5</v>
      </c>
      <c r="K67" s="13">
        <f t="shared" si="7"/>
        <v>32.75</v>
      </c>
      <c r="L67" s="8">
        <v>79.2</v>
      </c>
      <c r="M67" s="8">
        <f t="shared" si="6"/>
        <v>39.6</v>
      </c>
      <c r="N67" s="13">
        <f aca="true" t="shared" si="8" ref="N67:N130">K67+M67</f>
        <v>72.35</v>
      </c>
    </row>
    <row r="68" spans="1:14" ht="21.75" customHeight="1">
      <c r="A68" s="27"/>
      <c r="B68" s="25"/>
      <c r="C68" s="25"/>
      <c r="D68" s="25"/>
      <c r="E68" s="8" t="s">
        <v>179</v>
      </c>
      <c r="F68" s="9" t="s">
        <v>180</v>
      </c>
      <c r="G68" s="11" t="s">
        <v>18</v>
      </c>
      <c r="H68" s="11" t="s">
        <v>19</v>
      </c>
      <c r="I68" s="8" t="s">
        <v>181</v>
      </c>
      <c r="J68" s="8">
        <f t="shared" si="7"/>
        <v>60.25</v>
      </c>
      <c r="K68" s="13">
        <f t="shared" si="7"/>
        <v>30.125</v>
      </c>
      <c r="L68" s="8">
        <v>69.4</v>
      </c>
      <c r="M68" s="8">
        <f t="shared" si="6"/>
        <v>34.7</v>
      </c>
      <c r="N68" s="13">
        <f t="shared" si="8"/>
        <v>64.825</v>
      </c>
    </row>
    <row r="69" spans="1:14" ht="22.5" customHeight="1">
      <c r="A69" s="26">
        <v>34</v>
      </c>
      <c r="B69" s="25" t="s">
        <v>169</v>
      </c>
      <c r="C69" s="25" t="s">
        <v>182</v>
      </c>
      <c r="D69" s="25">
        <v>4</v>
      </c>
      <c r="E69" s="8" t="s">
        <v>183</v>
      </c>
      <c r="F69" s="9" t="s">
        <v>184</v>
      </c>
      <c r="G69" s="11" t="s">
        <v>35</v>
      </c>
      <c r="H69" s="11" t="s">
        <v>19</v>
      </c>
      <c r="I69" s="8" t="s">
        <v>185</v>
      </c>
      <c r="J69" s="8">
        <f t="shared" si="7"/>
        <v>64.75</v>
      </c>
      <c r="K69" s="13">
        <f t="shared" si="7"/>
        <v>32.375</v>
      </c>
      <c r="L69" s="8">
        <v>77.6</v>
      </c>
      <c r="M69" s="8">
        <f t="shared" si="6"/>
        <v>38.8</v>
      </c>
      <c r="N69" s="13">
        <f t="shared" si="8"/>
        <v>71.175</v>
      </c>
    </row>
    <row r="70" spans="1:14" ht="22.5" customHeight="1">
      <c r="A70" s="27"/>
      <c r="B70" s="25"/>
      <c r="C70" s="25"/>
      <c r="D70" s="25"/>
      <c r="E70" s="8" t="s">
        <v>186</v>
      </c>
      <c r="F70" s="9" t="s">
        <v>187</v>
      </c>
      <c r="G70" s="11" t="s">
        <v>35</v>
      </c>
      <c r="H70" s="11" t="s">
        <v>19</v>
      </c>
      <c r="I70" s="8" t="s">
        <v>188</v>
      </c>
      <c r="J70" s="8">
        <f t="shared" si="7"/>
        <v>61.75</v>
      </c>
      <c r="K70" s="13">
        <f t="shared" si="7"/>
        <v>30.875</v>
      </c>
      <c r="L70" s="8">
        <v>79.4</v>
      </c>
      <c r="M70" s="8">
        <f t="shared" si="6"/>
        <v>39.7</v>
      </c>
      <c r="N70" s="13">
        <f t="shared" si="8"/>
        <v>70.575</v>
      </c>
    </row>
    <row r="71" spans="1:14" ht="20.25" customHeight="1">
      <c r="A71" s="27"/>
      <c r="B71" s="25"/>
      <c r="C71" s="25"/>
      <c r="D71" s="25"/>
      <c r="E71" s="8" t="s">
        <v>189</v>
      </c>
      <c r="F71" s="9" t="s">
        <v>190</v>
      </c>
      <c r="G71" s="11" t="s">
        <v>35</v>
      </c>
      <c r="H71" s="11" t="s">
        <v>19</v>
      </c>
      <c r="I71" s="8" t="s">
        <v>21</v>
      </c>
      <c r="J71" s="8">
        <f t="shared" si="7"/>
        <v>62.25</v>
      </c>
      <c r="K71" s="13">
        <f t="shared" si="7"/>
        <v>31.125</v>
      </c>
      <c r="L71" s="8">
        <v>76.6</v>
      </c>
      <c r="M71" s="8">
        <f t="shared" si="6"/>
        <v>38.3</v>
      </c>
      <c r="N71" s="13">
        <f t="shared" si="8"/>
        <v>69.425</v>
      </c>
    </row>
    <row r="72" spans="1:14" ht="23.25" customHeight="1">
      <c r="A72" s="27"/>
      <c r="B72" s="25"/>
      <c r="C72" s="25"/>
      <c r="D72" s="25"/>
      <c r="E72" s="8" t="s">
        <v>191</v>
      </c>
      <c r="F72" s="9" t="s">
        <v>192</v>
      </c>
      <c r="G72" s="11" t="s">
        <v>35</v>
      </c>
      <c r="H72" s="11" t="s">
        <v>19</v>
      </c>
      <c r="I72" s="8" t="s">
        <v>66</v>
      </c>
      <c r="J72" s="8">
        <f t="shared" si="7"/>
        <v>60.75</v>
      </c>
      <c r="K72" s="13">
        <f t="shared" si="7"/>
        <v>30.375</v>
      </c>
      <c r="L72" s="8">
        <v>75.6</v>
      </c>
      <c r="M72" s="8">
        <f t="shared" si="6"/>
        <v>37.8</v>
      </c>
      <c r="N72" s="13">
        <f t="shared" si="8"/>
        <v>68.175</v>
      </c>
    </row>
    <row r="73" spans="1:14" ht="19.5" customHeight="1">
      <c r="A73" s="27"/>
      <c r="B73" s="25"/>
      <c r="C73" s="25"/>
      <c r="D73" s="25"/>
      <c r="E73" s="8" t="s">
        <v>332</v>
      </c>
      <c r="F73" s="9" t="s">
        <v>333</v>
      </c>
      <c r="G73" s="11" t="s">
        <v>35</v>
      </c>
      <c r="H73" s="11" t="s">
        <v>19</v>
      </c>
      <c r="I73" s="8" t="s">
        <v>334</v>
      </c>
      <c r="J73" s="8">
        <f t="shared" si="7"/>
        <v>54.5</v>
      </c>
      <c r="K73" s="13">
        <f t="shared" si="7"/>
        <v>27.25</v>
      </c>
      <c r="L73" s="8">
        <v>77.2</v>
      </c>
      <c r="M73" s="8">
        <f t="shared" si="6"/>
        <v>38.6</v>
      </c>
      <c r="N73" s="13">
        <f t="shared" si="8"/>
        <v>65.85</v>
      </c>
    </row>
    <row r="74" spans="1:14" ht="20.25" customHeight="1">
      <c r="A74" s="27"/>
      <c r="B74" s="25"/>
      <c r="C74" s="25"/>
      <c r="D74" s="25"/>
      <c r="E74" s="8" t="s">
        <v>335</v>
      </c>
      <c r="F74" s="9" t="s">
        <v>336</v>
      </c>
      <c r="G74" s="11" t="s">
        <v>18</v>
      </c>
      <c r="H74" s="11" t="s">
        <v>19</v>
      </c>
      <c r="I74" s="8" t="s">
        <v>185</v>
      </c>
      <c r="J74" s="8">
        <f t="shared" si="7"/>
        <v>64.75</v>
      </c>
      <c r="K74" s="13">
        <f t="shared" si="7"/>
        <v>32.375</v>
      </c>
      <c r="L74" s="8">
        <v>60.6</v>
      </c>
      <c r="M74" s="8">
        <f t="shared" si="6"/>
        <v>30.3</v>
      </c>
      <c r="N74" s="13">
        <f t="shared" si="8"/>
        <v>62.675</v>
      </c>
    </row>
    <row r="75" spans="1:14" ht="20.25" customHeight="1">
      <c r="A75" s="28"/>
      <c r="B75" s="25"/>
      <c r="C75" s="25"/>
      <c r="D75" s="25"/>
      <c r="E75" s="8" t="s">
        <v>337</v>
      </c>
      <c r="F75" s="9" t="s">
        <v>338</v>
      </c>
      <c r="G75" s="11" t="s">
        <v>35</v>
      </c>
      <c r="H75" s="11" t="s">
        <v>19</v>
      </c>
      <c r="I75" s="8" t="s">
        <v>188</v>
      </c>
      <c r="J75" s="8">
        <f t="shared" si="7"/>
        <v>61.75</v>
      </c>
      <c r="K75" s="13">
        <f t="shared" si="7"/>
        <v>30.875</v>
      </c>
      <c r="L75" s="8" t="s">
        <v>282</v>
      </c>
      <c r="M75" s="8"/>
      <c r="N75" s="13">
        <f t="shared" si="8"/>
        <v>30.875</v>
      </c>
    </row>
    <row r="76" spans="1:14" ht="20.25" customHeight="1">
      <c r="A76" s="26">
        <v>35</v>
      </c>
      <c r="B76" s="25" t="s">
        <v>169</v>
      </c>
      <c r="C76" s="25" t="s">
        <v>193</v>
      </c>
      <c r="D76" s="25">
        <v>1</v>
      </c>
      <c r="E76" s="8" t="s">
        <v>194</v>
      </c>
      <c r="F76" s="9" t="s">
        <v>195</v>
      </c>
      <c r="G76" s="11" t="s">
        <v>18</v>
      </c>
      <c r="H76" s="11" t="s">
        <v>19</v>
      </c>
      <c r="I76" s="8" t="s">
        <v>113</v>
      </c>
      <c r="J76" s="8">
        <f t="shared" si="7"/>
        <v>59</v>
      </c>
      <c r="K76" s="13">
        <f t="shared" si="7"/>
        <v>29.5</v>
      </c>
      <c r="L76" s="8">
        <v>76</v>
      </c>
      <c r="M76" s="8">
        <f>L76*50%</f>
        <v>38</v>
      </c>
      <c r="N76" s="13">
        <f t="shared" si="8"/>
        <v>67.5</v>
      </c>
    </row>
    <row r="77" spans="1:14" ht="22.5" customHeight="1">
      <c r="A77" s="27"/>
      <c r="B77" s="25"/>
      <c r="C77" s="25"/>
      <c r="D77" s="25"/>
      <c r="E77" s="8" t="s">
        <v>339</v>
      </c>
      <c r="F77" s="9" t="s">
        <v>340</v>
      </c>
      <c r="G77" s="11" t="s">
        <v>35</v>
      </c>
      <c r="H77" s="11" t="s">
        <v>19</v>
      </c>
      <c r="I77" s="8" t="s">
        <v>341</v>
      </c>
      <c r="J77" s="8">
        <f>I77*50%</f>
        <v>56.75</v>
      </c>
      <c r="K77" s="13">
        <f>J77*50%</f>
        <v>28.375</v>
      </c>
      <c r="L77" s="8">
        <v>75</v>
      </c>
      <c r="M77" s="8">
        <f>L77*50%</f>
        <v>37.5</v>
      </c>
      <c r="N77" s="13">
        <f t="shared" si="8"/>
        <v>65.875</v>
      </c>
    </row>
    <row r="78" spans="1:14" ht="19.5" customHeight="1">
      <c r="A78" s="28"/>
      <c r="B78" s="25"/>
      <c r="C78" s="25"/>
      <c r="D78" s="25"/>
      <c r="E78" s="21" t="s">
        <v>342</v>
      </c>
      <c r="F78" s="9" t="s">
        <v>343</v>
      </c>
      <c r="G78" s="20" t="s">
        <v>18</v>
      </c>
      <c r="H78" s="20" t="s">
        <v>19</v>
      </c>
      <c r="I78" s="9" t="s">
        <v>344</v>
      </c>
      <c r="J78" s="8">
        <f>I78*50%</f>
        <v>52.25</v>
      </c>
      <c r="K78" s="13">
        <f>J78*50%</f>
        <v>26.125</v>
      </c>
      <c r="L78" s="8">
        <v>77.8</v>
      </c>
      <c r="M78" s="8">
        <f>L78*50%</f>
        <v>38.9</v>
      </c>
      <c r="N78" s="13">
        <f t="shared" si="8"/>
        <v>65.025</v>
      </c>
    </row>
    <row r="79" spans="1:14" ht="22.5" customHeight="1">
      <c r="A79" s="26">
        <v>36</v>
      </c>
      <c r="B79" s="25" t="s">
        <v>169</v>
      </c>
      <c r="C79" s="25" t="s">
        <v>196</v>
      </c>
      <c r="D79" s="25">
        <v>1</v>
      </c>
      <c r="E79" s="8" t="s">
        <v>197</v>
      </c>
      <c r="F79" s="9" t="s">
        <v>198</v>
      </c>
      <c r="G79" s="11" t="s">
        <v>18</v>
      </c>
      <c r="H79" s="11" t="s">
        <v>19</v>
      </c>
      <c r="I79" s="8" t="s">
        <v>199</v>
      </c>
      <c r="J79" s="8">
        <f aca="true" t="shared" si="9" ref="J79:K94">I79*50%</f>
        <v>75.5</v>
      </c>
      <c r="K79" s="13">
        <f t="shared" si="9"/>
        <v>37.75</v>
      </c>
      <c r="L79" s="8">
        <v>81.2</v>
      </c>
      <c r="M79" s="8">
        <f>L79*50%</f>
        <v>40.6</v>
      </c>
      <c r="N79" s="13">
        <f t="shared" si="8"/>
        <v>78.35</v>
      </c>
    </row>
    <row r="80" spans="1:14" ht="17.25" customHeight="1">
      <c r="A80" s="27"/>
      <c r="B80" s="25"/>
      <c r="C80" s="25"/>
      <c r="D80" s="25"/>
      <c r="E80" s="8" t="s">
        <v>345</v>
      </c>
      <c r="F80" s="9" t="s">
        <v>346</v>
      </c>
      <c r="G80" s="11" t="s">
        <v>18</v>
      </c>
      <c r="H80" s="11" t="s">
        <v>19</v>
      </c>
      <c r="I80" s="8" t="s">
        <v>347</v>
      </c>
      <c r="J80" s="8">
        <f t="shared" si="9"/>
        <v>68.5</v>
      </c>
      <c r="K80" s="13">
        <f t="shared" si="9"/>
        <v>34.25</v>
      </c>
      <c r="L80" s="8">
        <v>82.8</v>
      </c>
      <c r="M80" s="8">
        <f>L80*50%</f>
        <v>41.4</v>
      </c>
      <c r="N80" s="13">
        <f t="shared" si="8"/>
        <v>75.65</v>
      </c>
    </row>
    <row r="81" spans="1:14" ht="18.75" customHeight="1">
      <c r="A81" s="28"/>
      <c r="B81" s="25"/>
      <c r="C81" s="25"/>
      <c r="D81" s="25"/>
      <c r="E81" s="8" t="s">
        <v>348</v>
      </c>
      <c r="F81" s="9" t="s">
        <v>349</v>
      </c>
      <c r="G81" s="11" t="s">
        <v>18</v>
      </c>
      <c r="H81" s="11" t="s">
        <v>19</v>
      </c>
      <c r="I81" s="8" t="s">
        <v>200</v>
      </c>
      <c r="J81" s="8">
        <f t="shared" si="9"/>
        <v>72.75</v>
      </c>
      <c r="K81" s="13">
        <f t="shared" si="9"/>
        <v>36.375</v>
      </c>
      <c r="L81" s="8" t="s">
        <v>282</v>
      </c>
      <c r="M81" s="8"/>
      <c r="N81" s="13">
        <f t="shared" si="8"/>
        <v>36.375</v>
      </c>
    </row>
    <row r="82" spans="1:14" ht="18" customHeight="1">
      <c r="A82" s="26">
        <v>37</v>
      </c>
      <c r="B82" s="25" t="s">
        <v>201</v>
      </c>
      <c r="C82" s="25" t="s">
        <v>202</v>
      </c>
      <c r="D82" s="25">
        <v>1</v>
      </c>
      <c r="E82" s="8" t="s">
        <v>203</v>
      </c>
      <c r="F82" s="9" t="s">
        <v>204</v>
      </c>
      <c r="G82" s="11" t="s">
        <v>18</v>
      </c>
      <c r="H82" s="11" t="s">
        <v>19</v>
      </c>
      <c r="I82" s="8" t="s">
        <v>75</v>
      </c>
      <c r="J82" s="8">
        <f t="shared" si="9"/>
        <v>70</v>
      </c>
      <c r="K82" s="13">
        <f t="shared" si="9"/>
        <v>35</v>
      </c>
      <c r="L82" s="8">
        <v>82.8</v>
      </c>
      <c r="M82" s="8">
        <f>L82*50%</f>
        <v>41.4</v>
      </c>
      <c r="N82" s="13">
        <f t="shared" si="8"/>
        <v>76.4</v>
      </c>
    </row>
    <row r="83" spans="1:14" ht="18" customHeight="1">
      <c r="A83" s="28"/>
      <c r="B83" s="25"/>
      <c r="C83" s="25"/>
      <c r="D83" s="25"/>
      <c r="E83" s="8" t="s">
        <v>350</v>
      </c>
      <c r="F83" s="9" t="s">
        <v>351</v>
      </c>
      <c r="G83" s="11" t="s">
        <v>18</v>
      </c>
      <c r="H83" s="11" t="s">
        <v>19</v>
      </c>
      <c r="I83" s="8" t="s">
        <v>66</v>
      </c>
      <c r="J83" s="8">
        <f t="shared" si="9"/>
        <v>60.75</v>
      </c>
      <c r="K83" s="13">
        <f t="shared" si="9"/>
        <v>30.375</v>
      </c>
      <c r="L83" s="8" t="s">
        <v>282</v>
      </c>
      <c r="M83" s="8"/>
      <c r="N83" s="13">
        <f t="shared" si="8"/>
        <v>30.375</v>
      </c>
    </row>
    <row r="84" spans="1:14" ht="31.5" customHeight="1">
      <c r="A84" s="8">
        <v>38</v>
      </c>
      <c r="B84" s="8" t="s">
        <v>201</v>
      </c>
      <c r="C84" s="8" t="s">
        <v>205</v>
      </c>
      <c r="D84" s="8">
        <v>1</v>
      </c>
      <c r="E84" s="8" t="s">
        <v>206</v>
      </c>
      <c r="F84" s="9" t="s">
        <v>207</v>
      </c>
      <c r="G84" s="11" t="s">
        <v>35</v>
      </c>
      <c r="H84" s="11" t="s">
        <v>19</v>
      </c>
      <c r="I84" s="8" t="s">
        <v>208</v>
      </c>
      <c r="J84" s="8">
        <f t="shared" si="9"/>
        <v>54</v>
      </c>
      <c r="K84" s="13">
        <f t="shared" si="9"/>
        <v>27</v>
      </c>
      <c r="L84" s="8">
        <v>78.6</v>
      </c>
      <c r="M84" s="8">
        <f>L84*50%</f>
        <v>39.3</v>
      </c>
      <c r="N84" s="13">
        <f t="shared" si="8"/>
        <v>66.3</v>
      </c>
    </row>
    <row r="85" spans="1:14" ht="19.5" customHeight="1">
      <c r="A85" s="26">
        <v>39</v>
      </c>
      <c r="B85" s="25" t="s">
        <v>209</v>
      </c>
      <c r="C85" s="25" t="s">
        <v>210</v>
      </c>
      <c r="D85" s="25">
        <v>1</v>
      </c>
      <c r="E85" s="8" t="s">
        <v>211</v>
      </c>
      <c r="F85" s="9" t="s">
        <v>212</v>
      </c>
      <c r="G85" s="11" t="s">
        <v>18</v>
      </c>
      <c r="H85" s="11" t="s">
        <v>19</v>
      </c>
      <c r="I85" s="8" t="s">
        <v>200</v>
      </c>
      <c r="J85" s="8">
        <f t="shared" si="9"/>
        <v>72.75</v>
      </c>
      <c r="K85" s="13">
        <f t="shared" si="9"/>
        <v>36.375</v>
      </c>
      <c r="L85" s="8">
        <v>84.8</v>
      </c>
      <c r="M85" s="8">
        <f>L85*50%</f>
        <v>42.4</v>
      </c>
      <c r="N85" s="13">
        <f t="shared" si="8"/>
        <v>78.775</v>
      </c>
    </row>
    <row r="86" spans="1:14" ht="21" customHeight="1">
      <c r="A86" s="31"/>
      <c r="B86" s="25"/>
      <c r="C86" s="25"/>
      <c r="D86" s="25"/>
      <c r="E86" s="8" t="s">
        <v>352</v>
      </c>
      <c r="F86" s="9" t="s">
        <v>353</v>
      </c>
      <c r="G86" s="11" t="s">
        <v>35</v>
      </c>
      <c r="H86" s="11" t="s">
        <v>19</v>
      </c>
      <c r="I86" s="8" t="s">
        <v>354</v>
      </c>
      <c r="J86" s="8">
        <f t="shared" si="9"/>
        <v>77.25</v>
      </c>
      <c r="K86" s="13">
        <f t="shared" si="9"/>
        <v>38.625</v>
      </c>
      <c r="L86" s="8">
        <v>78.8</v>
      </c>
      <c r="M86" s="8">
        <f>L86*50%</f>
        <v>39.4</v>
      </c>
      <c r="N86" s="13">
        <f t="shared" si="8"/>
        <v>78.025</v>
      </c>
    </row>
    <row r="87" spans="1:14" ht="21" customHeight="1">
      <c r="A87" s="32"/>
      <c r="B87" s="25"/>
      <c r="C87" s="25"/>
      <c r="D87" s="25"/>
      <c r="E87" s="8" t="s">
        <v>355</v>
      </c>
      <c r="F87" s="9" t="s">
        <v>356</v>
      </c>
      <c r="G87" s="11" t="s">
        <v>18</v>
      </c>
      <c r="H87" s="11" t="s">
        <v>19</v>
      </c>
      <c r="I87" s="8" t="s">
        <v>213</v>
      </c>
      <c r="J87" s="8">
        <f t="shared" si="9"/>
        <v>77</v>
      </c>
      <c r="K87" s="13">
        <f t="shared" si="9"/>
        <v>38.5</v>
      </c>
      <c r="L87" s="8" t="s">
        <v>282</v>
      </c>
      <c r="M87" s="8"/>
      <c r="N87" s="13">
        <f t="shared" si="8"/>
        <v>38.5</v>
      </c>
    </row>
    <row r="88" spans="1:14" ht="23.25" customHeight="1">
      <c r="A88" s="26">
        <v>40</v>
      </c>
      <c r="B88" s="25" t="s">
        <v>214</v>
      </c>
      <c r="C88" s="25" t="s">
        <v>215</v>
      </c>
      <c r="D88" s="25">
        <v>3</v>
      </c>
      <c r="E88" s="8" t="s">
        <v>216</v>
      </c>
      <c r="F88" s="9" t="s">
        <v>217</v>
      </c>
      <c r="G88" s="11" t="s">
        <v>18</v>
      </c>
      <c r="H88" s="11" t="s">
        <v>218</v>
      </c>
      <c r="I88" s="8" t="s">
        <v>219</v>
      </c>
      <c r="J88" s="8">
        <f t="shared" si="9"/>
        <v>78.75</v>
      </c>
      <c r="K88" s="13">
        <f t="shared" si="9"/>
        <v>39.375</v>
      </c>
      <c r="L88" s="8">
        <v>85.4</v>
      </c>
      <c r="M88" s="8">
        <f aca="true" t="shared" si="10" ref="M88:M110">L88*50%</f>
        <v>42.7</v>
      </c>
      <c r="N88" s="13">
        <f t="shared" si="8"/>
        <v>82.075</v>
      </c>
    </row>
    <row r="89" spans="1:14" ht="18.75" customHeight="1">
      <c r="A89" s="27"/>
      <c r="B89" s="25"/>
      <c r="C89" s="25"/>
      <c r="D89" s="25"/>
      <c r="E89" s="8" t="s">
        <v>220</v>
      </c>
      <c r="F89" s="9" t="s">
        <v>221</v>
      </c>
      <c r="G89" s="11" t="s">
        <v>18</v>
      </c>
      <c r="H89" s="11" t="s">
        <v>19</v>
      </c>
      <c r="I89" s="8" t="s">
        <v>96</v>
      </c>
      <c r="J89" s="8">
        <f t="shared" si="9"/>
        <v>78</v>
      </c>
      <c r="K89" s="13">
        <f t="shared" si="9"/>
        <v>39</v>
      </c>
      <c r="L89" s="8">
        <v>85.8</v>
      </c>
      <c r="M89" s="8">
        <f t="shared" si="10"/>
        <v>42.9</v>
      </c>
      <c r="N89" s="13">
        <f t="shared" si="8"/>
        <v>81.9</v>
      </c>
    </row>
    <row r="90" spans="1:14" ht="20.25" customHeight="1">
      <c r="A90" s="27"/>
      <c r="B90" s="25"/>
      <c r="C90" s="25"/>
      <c r="D90" s="25"/>
      <c r="E90" s="8" t="s">
        <v>222</v>
      </c>
      <c r="F90" s="9" t="s">
        <v>223</v>
      </c>
      <c r="G90" s="11" t="s">
        <v>18</v>
      </c>
      <c r="H90" s="11" t="s">
        <v>19</v>
      </c>
      <c r="I90" s="8" t="s">
        <v>224</v>
      </c>
      <c r="J90" s="8">
        <f t="shared" si="9"/>
        <v>78.25</v>
      </c>
      <c r="K90" s="13">
        <f t="shared" si="9"/>
        <v>39.125</v>
      </c>
      <c r="L90" s="8">
        <v>83.8</v>
      </c>
      <c r="M90" s="8">
        <f t="shared" si="10"/>
        <v>41.9</v>
      </c>
      <c r="N90" s="13">
        <f t="shared" si="8"/>
        <v>81.025</v>
      </c>
    </row>
    <row r="91" spans="1:14" ht="19.5" customHeight="1">
      <c r="A91" s="27"/>
      <c r="B91" s="25"/>
      <c r="C91" s="25"/>
      <c r="D91" s="25"/>
      <c r="E91" s="8" t="s">
        <v>357</v>
      </c>
      <c r="F91" s="9" t="s">
        <v>358</v>
      </c>
      <c r="G91" s="11" t="s">
        <v>18</v>
      </c>
      <c r="H91" s="11" t="s">
        <v>359</v>
      </c>
      <c r="I91" s="8" t="s">
        <v>360</v>
      </c>
      <c r="J91" s="8">
        <f t="shared" si="9"/>
        <v>76</v>
      </c>
      <c r="K91" s="13">
        <f t="shared" si="9"/>
        <v>38</v>
      </c>
      <c r="L91" s="8">
        <v>85.8</v>
      </c>
      <c r="M91" s="8">
        <f t="shared" si="10"/>
        <v>42.9</v>
      </c>
      <c r="N91" s="13">
        <f t="shared" si="8"/>
        <v>80.9</v>
      </c>
    </row>
    <row r="92" spans="1:14" ht="21.75" customHeight="1">
      <c r="A92" s="27"/>
      <c r="B92" s="25"/>
      <c r="C92" s="25"/>
      <c r="D92" s="25"/>
      <c r="E92" s="8" t="s">
        <v>361</v>
      </c>
      <c r="F92" s="9" t="s">
        <v>362</v>
      </c>
      <c r="G92" s="11" t="s">
        <v>18</v>
      </c>
      <c r="H92" s="11" t="s">
        <v>19</v>
      </c>
      <c r="I92" s="8" t="s">
        <v>363</v>
      </c>
      <c r="J92" s="8">
        <f t="shared" si="9"/>
        <v>76.5</v>
      </c>
      <c r="K92" s="13">
        <f t="shared" si="9"/>
        <v>38.25</v>
      </c>
      <c r="L92" s="8">
        <v>84.8</v>
      </c>
      <c r="M92" s="8">
        <f t="shared" si="10"/>
        <v>42.4</v>
      </c>
      <c r="N92" s="13">
        <f t="shared" si="8"/>
        <v>80.65</v>
      </c>
    </row>
    <row r="93" spans="1:14" ht="21" customHeight="1">
      <c r="A93" s="27"/>
      <c r="B93" s="25"/>
      <c r="C93" s="25"/>
      <c r="D93" s="25"/>
      <c r="E93" s="8" t="s">
        <v>364</v>
      </c>
      <c r="F93" s="9" t="s">
        <v>365</v>
      </c>
      <c r="G93" s="11" t="s">
        <v>18</v>
      </c>
      <c r="H93" s="11" t="s">
        <v>19</v>
      </c>
      <c r="I93" s="8" t="s">
        <v>366</v>
      </c>
      <c r="J93" s="8">
        <f t="shared" si="9"/>
        <v>73</v>
      </c>
      <c r="K93" s="13">
        <f t="shared" si="9"/>
        <v>36.5</v>
      </c>
      <c r="L93" s="8">
        <v>87.2</v>
      </c>
      <c r="M93" s="8">
        <f t="shared" si="10"/>
        <v>43.6</v>
      </c>
      <c r="N93" s="13">
        <f t="shared" si="8"/>
        <v>80.1</v>
      </c>
    </row>
    <row r="94" spans="1:14" ht="18" customHeight="1">
      <c r="A94" s="27"/>
      <c r="B94" s="25"/>
      <c r="C94" s="25"/>
      <c r="D94" s="25"/>
      <c r="E94" s="8" t="s">
        <v>367</v>
      </c>
      <c r="F94" s="9" t="s">
        <v>368</v>
      </c>
      <c r="G94" s="11" t="s">
        <v>18</v>
      </c>
      <c r="H94" s="11" t="s">
        <v>19</v>
      </c>
      <c r="I94" s="8" t="s">
        <v>80</v>
      </c>
      <c r="J94" s="8">
        <f t="shared" si="9"/>
        <v>73.25</v>
      </c>
      <c r="K94" s="13">
        <f t="shared" si="9"/>
        <v>36.625</v>
      </c>
      <c r="L94" s="8">
        <v>81.8</v>
      </c>
      <c r="M94" s="8">
        <f t="shared" si="10"/>
        <v>40.9</v>
      </c>
      <c r="N94" s="13">
        <f t="shared" si="8"/>
        <v>77.525</v>
      </c>
    </row>
    <row r="95" spans="1:14" ht="18.75" customHeight="1">
      <c r="A95" s="27"/>
      <c r="B95" s="25"/>
      <c r="C95" s="25"/>
      <c r="D95" s="25"/>
      <c r="E95" s="8" t="s">
        <v>369</v>
      </c>
      <c r="F95" s="9" t="s">
        <v>370</v>
      </c>
      <c r="G95" s="11" t="s">
        <v>18</v>
      </c>
      <c r="H95" s="11" t="s">
        <v>19</v>
      </c>
      <c r="I95" s="8" t="s">
        <v>213</v>
      </c>
      <c r="J95" s="8">
        <f aca="true" t="shared" si="11" ref="J95:K110">I95*50%</f>
        <v>77</v>
      </c>
      <c r="K95" s="13">
        <f t="shared" si="11"/>
        <v>38.5</v>
      </c>
      <c r="L95" s="8">
        <v>73</v>
      </c>
      <c r="M95" s="8">
        <f t="shared" si="10"/>
        <v>36.5</v>
      </c>
      <c r="N95" s="13">
        <f t="shared" si="8"/>
        <v>75</v>
      </c>
    </row>
    <row r="96" spans="1:14" ht="19.5" customHeight="1">
      <c r="A96" s="28"/>
      <c r="B96" s="25"/>
      <c r="C96" s="25"/>
      <c r="D96" s="25"/>
      <c r="E96" s="8" t="s">
        <v>371</v>
      </c>
      <c r="F96" s="9" t="s">
        <v>372</v>
      </c>
      <c r="G96" s="11" t="s">
        <v>18</v>
      </c>
      <c r="H96" s="11" t="s">
        <v>19</v>
      </c>
      <c r="I96" s="8" t="s">
        <v>103</v>
      </c>
      <c r="J96" s="8">
        <f t="shared" si="11"/>
        <v>73.75</v>
      </c>
      <c r="K96" s="13">
        <f t="shared" si="11"/>
        <v>36.875</v>
      </c>
      <c r="L96" s="8">
        <v>69.2</v>
      </c>
      <c r="M96" s="8">
        <f t="shared" si="10"/>
        <v>34.6</v>
      </c>
      <c r="N96" s="13">
        <f t="shared" si="8"/>
        <v>71.475</v>
      </c>
    </row>
    <row r="97" spans="1:14" ht="18.75" customHeight="1">
      <c r="A97" s="26">
        <v>41</v>
      </c>
      <c r="B97" s="25" t="s">
        <v>214</v>
      </c>
      <c r="C97" s="25" t="s">
        <v>225</v>
      </c>
      <c r="D97" s="25">
        <v>4</v>
      </c>
      <c r="E97" s="8" t="s">
        <v>226</v>
      </c>
      <c r="F97" s="9" t="s">
        <v>227</v>
      </c>
      <c r="G97" s="11" t="s">
        <v>18</v>
      </c>
      <c r="H97" s="11" t="s">
        <v>19</v>
      </c>
      <c r="I97" s="8" t="s">
        <v>199</v>
      </c>
      <c r="J97" s="8">
        <f t="shared" si="11"/>
        <v>75.5</v>
      </c>
      <c r="K97" s="13">
        <f t="shared" si="11"/>
        <v>37.75</v>
      </c>
      <c r="L97" s="8">
        <v>83.6</v>
      </c>
      <c r="M97" s="8">
        <f t="shared" si="10"/>
        <v>41.8</v>
      </c>
      <c r="N97" s="13">
        <f t="shared" si="8"/>
        <v>79.55</v>
      </c>
    </row>
    <row r="98" spans="1:14" ht="17.25" customHeight="1">
      <c r="A98" s="27"/>
      <c r="B98" s="25"/>
      <c r="C98" s="25"/>
      <c r="D98" s="25"/>
      <c r="E98" s="8" t="s">
        <v>228</v>
      </c>
      <c r="F98" s="9" t="s">
        <v>229</v>
      </c>
      <c r="G98" s="11" t="s">
        <v>35</v>
      </c>
      <c r="H98" s="11" t="s">
        <v>19</v>
      </c>
      <c r="I98" s="8" t="s">
        <v>97</v>
      </c>
      <c r="J98" s="8">
        <f t="shared" si="11"/>
        <v>72</v>
      </c>
      <c r="K98" s="13">
        <f t="shared" si="11"/>
        <v>36</v>
      </c>
      <c r="L98" s="8">
        <v>84</v>
      </c>
      <c r="M98" s="8">
        <f t="shared" si="10"/>
        <v>42</v>
      </c>
      <c r="N98" s="13">
        <f t="shared" si="8"/>
        <v>78</v>
      </c>
    </row>
    <row r="99" spans="1:14" ht="21" customHeight="1">
      <c r="A99" s="27"/>
      <c r="B99" s="25"/>
      <c r="C99" s="25"/>
      <c r="D99" s="25"/>
      <c r="E99" s="8" t="s">
        <v>230</v>
      </c>
      <c r="F99" s="9" t="s">
        <v>231</v>
      </c>
      <c r="G99" s="11" t="s">
        <v>18</v>
      </c>
      <c r="H99" s="11" t="s">
        <v>19</v>
      </c>
      <c r="I99" s="8" t="s">
        <v>97</v>
      </c>
      <c r="J99" s="8">
        <f t="shared" si="11"/>
        <v>72</v>
      </c>
      <c r="K99" s="13">
        <f t="shared" si="11"/>
        <v>36</v>
      </c>
      <c r="L99" s="8">
        <v>83.8</v>
      </c>
      <c r="M99" s="8">
        <f t="shared" si="10"/>
        <v>41.9</v>
      </c>
      <c r="N99" s="13">
        <f t="shared" si="8"/>
        <v>77.9</v>
      </c>
    </row>
    <row r="100" spans="1:14" ht="18.75" customHeight="1">
      <c r="A100" s="27"/>
      <c r="B100" s="25"/>
      <c r="C100" s="25"/>
      <c r="D100" s="25"/>
      <c r="E100" s="8" t="s">
        <v>232</v>
      </c>
      <c r="F100" s="9" t="s">
        <v>233</v>
      </c>
      <c r="G100" s="11" t="s">
        <v>18</v>
      </c>
      <c r="H100" s="11" t="s">
        <v>19</v>
      </c>
      <c r="I100" s="8" t="s">
        <v>234</v>
      </c>
      <c r="J100" s="8">
        <f t="shared" si="11"/>
        <v>73.5</v>
      </c>
      <c r="K100" s="13">
        <f t="shared" si="11"/>
        <v>36.75</v>
      </c>
      <c r="L100" s="8">
        <v>81</v>
      </c>
      <c r="M100" s="8">
        <f t="shared" si="10"/>
        <v>40.5</v>
      </c>
      <c r="N100" s="13">
        <f t="shared" si="8"/>
        <v>77.25</v>
      </c>
    </row>
    <row r="101" spans="1:14" ht="18.75" customHeight="1">
      <c r="A101" s="27"/>
      <c r="B101" s="25"/>
      <c r="C101" s="25"/>
      <c r="D101" s="25"/>
      <c r="E101" s="8" t="s">
        <v>373</v>
      </c>
      <c r="F101" s="9" t="s">
        <v>374</v>
      </c>
      <c r="G101" s="11" t="s">
        <v>18</v>
      </c>
      <c r="H101" s="11" t="s">
        <v>19</v>
      </c>
      <c r="I101" s="8" t="s">
        <v>366</v>
      </c>
      <c r="J101" s="8">
        <f t="shared" si="11"/>
        <v>73</v>
      </c>
      <c r="K101" s="13">
        <f t="shared" si="11"/>
        <v>36.5</v>
      </c>
      <c r="L101" s="8">
        <v>80.4</v>
      </c>
      <c r="M101" s="8">
        <f t="shared" si="10"/>
        <v>40.2</v>
      </c>
      <c r="N101" s="13">
        <f t="shared" si="8"/>
        <v>76.7</v>
      </c>
    </row>
    <row r="102" spans="1:14" ht="18" customHeight="1">
      <c r="A102" s="27"/>
      <c r="B102" s="25"/>
      <c r="C102" s="25"/>
      <c r="D102" s="25"/>
      <c r="E102" s="8" t="s">
        <v>375</v>
      </c>
      <c r="F102" s="9" t="s">
        <v>376</v>
      </c>
      <c r="G102" s="11" t="s">
        <v>18</v>
      </c>
      <c r="H102" s="11" t="s">
        <v>19</v>
      </c>
      <c r="I102" s="8" t="s">
        <v>377</v>
      </c>
      <c r="J102" s="8">
        <f t="shared" si="11"/>
        <v>71.5</v>
      </c>
      <c r="K102" s="13">
        <f t="shared" si="11"/>
        <v>35.75</v>
      </c>
      <c r="L102" s="8">
        <v>81.6</v>
      </c>
      <c r="M102" s="8">
        <f t="shared" si="10"/>
        <v>40.8</v>
      </c>
      <c r="N102" s="13">
        <f t="shared" si="8"/>
        <v>76.55</v>
      </c>
    </row>
    <row r="103" spans="1:14" ht="18" customHeight="1">
      <c r="A103" s="27"/>
      <c r="B103" s="25"/>
      <c r="C103" s="25"/>
      <c r="D103" s="25"/>
      <c r="E103" s="8" t="s">
        <v>378</v>
      </c>
      <c r="F103" s="9" t="s">
        <v>379</v>
      </c>
      <c r="G103" s="11" t="s">
        <v>18</v>
      </c>
      <c r="H103" s="11" t="s">
        <v>19</v>
      </c>
      <c r="I103" s="8" t="s">
        <v>380</v>
      </c>
      <c r="J103" s="8">
        <f t="shared" si="11"/>
        <v>77.5</v>
      </c>
      <c r="K103" s="13">
        <f t="shared" si="11"/>
        <v>38.75</v>
      </c>
      <c r="L103" s="8">
        <v>74.4</v>
      </c>
      <c r="M103" s="8">
        <f t="shared" si="10"/>
        <v>37.2</v>
      </c>
      <c r="N103" s="13">
        <f t="shared" si="8"/>
        <v>75.95</v>
      </c>
    </row>
    <row r="104" spans="1:14" ht="18.75" customHeight="1">
      <c r="A104" s="27"/>
      <c r="B104" s="25"/>
      <c r="C104" s="25"/>
      <c r="D104" s="25"/>
      <c r="E104" s="8" t="s">
        <v>381</v>
      </c>
      <c r="F104" s="9" t="s">
        <v>382</v>
      </c>
      <c r="G104" s="11" t="s">
        <v>35</v>
      </c>
      <c r="H104" s="11" t="s">
        <v>19</v>
      </c>
      <c r="I104" s="8" t="s">
        <v>366</v>
      </c>
      <c r="J104" s="8">
        <f t="shared" si="11"/>
        <v>73</v>
      </c>
      <c r="K104" s="13">
        <f t="shared" si="11"/>
        <v>36.5</v>
      </c>
      <c r="L104" s="8">
        <v>78.8</v>
      </c>
      <c r="M104" s="8">
        <f t="shared" si="10"/>
        <v>39.4</v>
      </c>
      <c r="N104" s="13">
        <f t="shared" si="8"/>
        <v>75.9</v>
      </c>
    </row>
    <row r="105" spans="1:14" ht="19.5" customHeight="1">
      <c r="A105" s="27"/>
      <c r="B105" s="25"/>
      <c r="C105" s="25"/>
      <c r="D105" s="25"/>
      <c r="E105" s="8" t="s">
        <v>383</v>
      </c>
      <c r="F105" s="9" t="s">
        <v>384</v>
      </c>
      <c r="G105" s="11" t="s">
        <v>18</v>
      </c>
      <c r="H105" s="11" t="s">
        <v>19</v>
      </c>
      <c r="I105" s="8" t="s">
        <v>87</v>
      </c>
      <c r="J105" s="8">
        <f t="shared" si="11"/>
        <v>68.25</v>
      </c>
      <c r="K105" s="13">
        <f t="shared" si="11"/>
        <v>34.125</v>
      </c>
      <c r="L105" s="8">
        <v>83</v>
      </c>
      <c r="M105" s="8">
        <f t="shared" si="10"/>
        <v>41.5</v>
      </c>
      <c r="N105" s="13">
        <f t="shared" si="8"/>
        <v>75.625</v>
      </c>
    </row>
    <row r="106" spans="1:14" ht="16.5" customHeight="1">
      <c r="A106" s="27"/>
      <c r="B106" s="25"/>
      <c r="C106" s="25"/>
      <c r="D106" s="25"/>
      <c r="E106" s="8" t="s">
        <v>385</v>
      </c>
      <c r="F106" s="9" t="s">
        <v>386</v>
      </c>
      <c r="G106" s="11" t="s">
        <v>18</v>
      </c>
      <c r="H106" s="11" t="s">
        <v>19</v>
      </c>
      <c r="I106" s="8" t="s">
        <v>387</v>
      </c>
      <c r="J106" s="8">
        <f t="shared" si="11"/>
        <v>69</v>
      </c>
      <c r="K106" s="13">
        <f t="shared" si="11"/>
        <v>34.5</v>
      </c>
      <c r="L106" s="8">
        <v>79</v>
      </c>
      <c r="M106" s="8">
        <f t="shared" si="10"/>
        <v>39.5</v>
      </c>
      <c r="N106" s="13">
        <f t="shared" si="8"/>
        <v>74</v>
      </c>
    </row>
    <row r="107" spans="1:14" ht="20.25" customHeight="1">
      <c r="A107" s="27"/>
      <c r="B107" s="25"/>
      <c r="C107" s="25"/>
      <c r="D107" s="25"/>
      <c r="E107" s="21" t="s">
        <v>388</v>
      </c>
      <c r="F107" s="9" t="s">
        <v>389</v>
      </c>
      <c r="G107" s="20" t="s">
        <v>18</v>
      </c>
      <c r="H107" s="20" t="s">
        <v>19</v>
      </c>
      <c r="I107" s="9" t="s">
        <v>110</v>
      </c>
      <c r="J107" s="8">
        <f>I107*50%</f>
        <v>67.75</v>
      </c>
      <c r="K107" s="13">
        <f>J107*50%</f>
        <v>33.875</v>
      </c>
      <c r="L107" s="8">
        <v>77</v>
      </c>
      <c r="M107" s="8">
        <f t="shared" si="10"/>
        <v>38.5</v>
      </c>
      <c r="N107" s="13">
        <f t="shared" si="8"/>
        <v>72.375</v>
      </c>
    </row>
    <row r="108" spans="1:14" ht="16.5" customHeight="1">
      <c r="A108" s="28"/>
      <c r="B108" s="25"/>
      <c r="C108" s="25"/>
      <c r="D108" s="25"/>
      <c r="E108" s="8" t="s">
        <v>390</v>
      </c>
      <c r="F108" s="9" t="s">
        <v>391</v>
      </c>
      <c r="G108" s="11" t="s">
        <v>35</v>
      </c>
      <c r="H108" s="11" t="s">
        <v>19</v>
      </c>
      <c r="I108" s="8" t="s">
        <v>387</v>
      </c>
      <c r="J108" s="8">
        <f>I108*50%</f>
        <v>69</v>
      </c>
      <c r="K108" s="13">
        <f>J108*50%</f>
        <v>34.5</v>
      </c>
      <c r="L108" s="8">
        <v>73.8</v>
      </c>
      <c r="M108" s="8">
        <f t="shared" si="10"/>
        <v>36.9</v>
      </c>
      <c r="N108" s="13">
        <f t="shared" si="8"/>
        <v>71.4</v>
      </c>
    </row>
    <row r="109" spans="1:14" ht="17.25" customHeight="1">
      <c r="A109" s="26">
        <v>42</v>
      </c>
      <c r="B109" s="25" t="s">
        <v>214</v>
      </c>
      <c r="C109" s="25" t="s">
        <v>235</v>
      </c>
      <c r="D109" s="25">
        <v>1</v>
      </c>
      <c r="E109" s="8" t="s">
        <v>236</v>
      </c>
      <c r="F109" s="9" t="s">
        <v>237</v>
      </c>
      <c r="G109" s="11" t="s">
        <v>35</v>
      </c>
      <c r="H109" s="11" t="s">
        <v>19</v>
      </c>
      <c r="I109" s="8" t="s">
        <v>213</v>
      </c>
      <c r="J109" s="8">
        <f t="shared" si="11"/>
        <v>77</v>
      </c>
      <c r="K109" s="13">
        <f t="shared" si="11"/>
        <v>38.5</v>
      </c>
      <c r="L109" s="8">
        <v>83.6</v>
      </c>
      <c r="M109" s="8">
        <f t="shared" si="10"/>
        <v>41.8</v>
      </c>
      <c r="N109" s="13">
        <f t="shared" si="8"/>
        <v>80.3</v>
      </c>
    </row>
    <row r="110" spans="1:14" ht="16.5" customHeight="1">
      <c r="A110" s="27"/>
      <c r="B110" s="25"/>
      <c r="C110" s="25"/>
      <c r="D110" s="25"/>
      <c r="E110" s="8" t="s">
        <v>392</v>
      </c>
      <c r="F110" s="9" t="s">
        <v>393</v>
      </c>
      <c r="G110" s="11" t="s">
        <v>18</v>
      </c>
      <c r="H110" s="11" t="s">
        <v>19</v>
      </c>
      <c r="I110" s="8" t="s">
        <v>238</v>
      </c>
      <c r="J110" s="8">
        <f t="shared" si="11"/>
        <v>70.25</v>
      </c>
      <c r="K110" s="13">
        <f t="shared" si="11"/>
        <v>35.125</v>
      </c>
      <c r="L110" s="8">
        <v>80.4</v>
      </c>
      <c r="M110" s="8">
        <f t="shared" si="10"/>
        <v>40.2</v>
      </c>
      <c r="N110" s="13">
        <f t="shared" si="8"/>
        <v>75.325</v>
      </c>
    </row>
    <row r="111" spans="1:14" ht="18" customHeight="1">
      <c r="A111" s="28"/>
      <c r="B111" s="25"/>
      <c r="C111" s="25"/>
      <c r="D111" s="25"/>
      <c r="E111" s="8" t="s">
        <v>394</v>
      </c>
      <c r="F111" s="9" t="s">
        <v>395</v>
      </c>
      <c r="G111" s="11" t="s">
        <v>18</v>
      </c>
      <c r="H111" s="11" t="s">
        <v>19</v>
      </c>
      <c r="I111" s="8" t="s">
        <v>143</v>
      </c>
      <c r="J111" s="8">
        <f aca="true" t="shared" si="12" ref="J111:K126">I111*50%</f>
        <v>71.75</v>
      </c>
      <c r="K111" s="13">
        <f t="shared" si="12"/>
        <v>35.875</v>
      </c>
      <c r="L111" s="8" t="s">
        <v>282</v>
      </c>
      <c r="M111" s="8"/>
      <c r="N111" s="13">
        <f t="shared" si="8"/>
        <v>35.875</v>
      </c>
    </row>
    <row r="112" spans="1:14" ht="17.25" customHeight="1">
      <c r="A112" s="26">
        <v>43</v>
      </c>
      <c r="B112" s="25" t="s">
        <v>214</v>
      </c>
      <c r="C112" s="25" t="s">
        <v>239</v>
      </c>
      <c r="D112" s="25">
        <v>1</v>
      </c>
      <c r="E112" s="8" t="s">
        <v>240</v>
      </c>
      <c r="F112" s="9" t="s">
        <v>241</v>
      </c>
      <c r="G112" s="11" t="s">
        <v>35</v>
      </c>
      <c r="H112" s="11" t="s">
        <v>19</v>
      </c>
      <c r="I112" s="8" t="s">
        <v>104</v>
      </c>
      <c r="J112" s="8">
        <f t="shared" si="12"/>
        <v>64</v>
      </c>
      <c r="K112" s="13">
        <f t="shared" si="12"/>
        <v>32</v>
      </c>
      <c r="L112" s="8">
        <v>85</v>
      </c>
      <c r="M112" s="8">
        <f>L112*50%</f>
        <v>42.5</v>
      </c>
      <c r="N112" s="13">
        <f t="shared" si="8"/>
        <v>74.5</v>
      </c>
    </row>
    <row r="113" spans="1:14" ht="20.25" customHeight="1">
      <c r="A113" s="27"/>
      <c r="B113" s="25"/>
      <c r="C113" s="25"/>
      <c r="D113" s="25"/>
      <c r="E113" s="8" t="s">
        <v>396</v>
      </c>
      <c r="F113" s="9" t="s">
        <v>397</v>
      </c>
      <c r="G113" s="11" t="s">
        <v>18</v>
      </c>
      <c r="H113" s="11" t="s">
        <v>19</v>
      </c>
      <c r="I113" s="8" t="s">
        <v>398</v>
      </c>
      <c r="J113" s="8">
        <f t="shared" si="12"/>
        <v>61.25</v>
      </c>
      <c r="K113" s="13">
        <f t="shared" si="12"/>
        <v>30.625</v>
      </c>
      <c r="L113" s="8">
        <v>76.8</v>
      </c>
      <c r="M113" s="8">
        <f>L113*50%</f>
        <v>38.4</v>
      </c>
      <c r="N113" s="13">
        <f t="shared" si="8"/>
        <v>69.025</v>
      </c>
    </row>
    <row r="114" spans="1:14" ht="17.25" customHeight="1">
      <c r="A114" s="28"/>
      <c r="B114" s="25"/>
      <c r="C114" s="25"/>
      <c r="D114" s="25"/>
      <c r="E114" s="8" t="s">
        <v>399</v>
      </c>
      <c r="F114" s="9" t="s">
        <v>400</v>
      </c>
      <c r="G114" s="11" t="s">
        <v>35</v>
      </c>
      <c r="H114" s="11" t="s">
        <v>19</v>
      </c>
      <c r="I114" s="8" t="s">
        <v>25</v>
      </c>
      <c r="J114" s="8">
        <f t="shared" si="12"/>
        <v>61</v>
      </c>
      <c r="K114" s="13">
        <f t="shared" si="12"/>
        <v>30.5</v>
      </c>
      <c r="L114" s="8" t="s">
        <v>282</v>
      </c>
      <c r="M114" s="8"/>
      <c r="N114" s="13">
        <f t="shared" si="8"/>
        <v>30.5</v>
      </c>
    </row>
    <row r="115" spans="1:14" ht="20.25" customHeight="1">
      <c r="A115" s="26">
        <v>44</v>
      </c>
      <c r="B115" s="25" t="s">
        <v>214</v>
      </c>
      <c r="C115" s="25" t="s">
        <v>242</v>
      </c>
      <c r="D115" s="25">
        <v>1</v>
      </c>
      <c r="E115" s="8" t="s">
        <v>243</v>
      </c>
      <c r="F115" s="9" t="s">
        <v>244</v>
      </c>
      <c r="G115" s="11" t="s">
        <v>18</v>
      </c>
      <c r="H115" s="11" t="s">
        <v>19</v>
      </c>
      <c r="I115" s="8" t="s">
        <v>238</v>
      </c>
      <c r="J115" s="8">
        <f t="shared" si="12"/>
        <v>70.25</v>
      </c>
      <c r="K115" s="13">
        <f t="shared" si="12"/>
        <v>35.125</v>
      </c>
      <c r="L115" s="8">
        <v>83.2</v>
      </c>
      <c r="M115" s="8">
        <f>L115*50%</f>
        <v>41.6</v>
      </c>
      <c r="N115" s="13">
        <f t="shared" si="8"/>
        <v>76.725</v>
      </c>
    </row>
    <row r="116" spans="1:14" ht="17.25" customHeight="1">
      <c r="A116" s="27"/>
      <c r="B116" s="25"/>
      <c r="C116" s="25"/>
      <c r="D116" s="25"/>
      <c r="E116" s="8" t="s">
        <v>401</v>
      </c>
      <c r="F116" s="9" t="s">
        <v>402</v>
      </c>
      <c r="G116" s="11" t="s">
        <v>18</v>
      </c>
      <c r="H116" s="11" t="s">
        <v>19</v>
      </c>
      <c r="I116" s="8" t="s">
        <v>245</v>
      </c>
      <c r="J116" s="8">
        <f t="shared" si="12"/>
        <v>67.25</v>
      </c>
      <c r="K116" s="13">
        <f t="shared" si="12"/>
        <v>33.625</v>
      </c>
      <c r="L116" s="8">
        <v>76</v>
      </c>
      <c r="M116" s="8">
        <f>L116*50%</f>
        <v>38</v>
      </c>
      <c r="N116" s="13">
        <f t="shared" si="8"/>
        <v>71.625</v>
      </c>
    </row>
    <row r="117" spans="1:14" ht="18.75" customHeight="1">
      <c r="A117" s="28"/>
      <c r="B117" s="25"/>
      <c r="C117" s="25"/>
      <c r="D117" s="25"/>
      <c r="E117" s="8" t="s">
        <v>403</v>
      </c>
      <c r="F117" s="22" t="s">
        <v>404</v>
      </c>
      <c r="G117" s="24" t="s">
        <v>35</v>
      </c>
      <c r="H117" s="24" t="s">
        <v>19</v>
      </c>
      <c r="I117" s="22">
        <v>100</v>
      </c>
      <c r="J117" s="22">
        <v>50</v>
      </c>
      <c r="K117" s="22">
        <v>25</v>
      </c>
      <c r="L117" s="8" t="s">
        <v>282</v>
      </c>
      <c r="M117" s="22"/>
      <c r="N117" s="22">
        <v>25</v>
      </c>
    </row>
    <row r="118" spans="1:14" ht="17.25" customHeight="1">
      <c r="A118" s="26">
        <v>45</v>
      </c>
      <c r="B118" s="25" t="s">
        <v>246</v>
      </c>
      <c r="C118" s="25" t="s">
        <v>247</v>
      </c>
      <c r="D118" s="25">
        <v>1</v>
      </c>
      <c r="E118" s="8" t="s">
        <v>248</v>
      </c>
      <c r="F118" s="9" t="s">
        <v>249</v>
      </c>
      <c r="G118" s="11" t="s">
        <v>18</v>
      </c>
      <c r="H118" s="11" t="s">
        <v>19</v>
      </c>
      <c r="I118" s="8" t="s">
        <v>87</v>
      </c>
      <c r="J118" s="8">
        <f t="shared" si="12"/>
        <v>68.25</v>
      </c>
      <c r="K118" s="13">
        <f t="shared" si="12"/>
        <v>34.125</v>
      </c>
      <c r="L118" s="8">
        <v>84.2</v>
      </c>
      <c r="M118" s="8">
        <f>L118*50%</f>
        <v>42.1</v>
      </c>
      <c r="N118" s="13">
        <f t="shared" si="8"/>
        <v>76.225</v>
      </c>
    </row>
    <row r="119" spans="1:14" ht="18" customHeight="1">
      <c r="A119" s="27"/>
      <c r="B119" s="25"/>
      <c r="C119" s="25"/>
      <c r="D119" s="25"/>
      <c r="E119" s="8" t="s">
        <v>405</v>
      </c>
      <c r="F119" s="9" t="s">
        <v>406</v>
      </c>
      <c r="G119" s="11" t="s">
        <v>18</v>
      </c>
      <c r="H119" s="11" t="s">
        <v>19</v>
      </c>
      <c r="I119" s="8" t="s">
        <v>407</v>
      </c>
      <c r="J119" s="8">
        <f t="shared" si="12"/>
        <v>69.5</v>
      </c>
      <c r="K119" s="13">
        <f t="shared" si="12"/>
        <v>34.75</v>
      </c>
      <c r="L119" s="8">
        <v>75.4</v>
      </c>
      <c r="M119" s="8">
        <f>L119*50%</f>
        <v>37.7</v>
      </c>
      <c r="N119" s="13">
        <f t="shared" si="8"/>
        <v>72.45</v>
      </c>
    </row>
    <row r="120" spans="1:14" ht="19.5" customHeight="1">
      <c r="A120" s="28"/>
      <c r="B120" s="25"/>
      <c r="C120" s="25"/>
      <c r="D120" s="25"/>
      <c r="E120" s="8" t="s">
        <v>408</v>
      </c>
      <c r="F120" s="9" t="s">
        <v>409</v>
      </c>
      <c r="G120" s="11" t="s">
        <v>35</v>
      </c>
      <c r="H120" s="11" t="s">
        <v>19</v>
      </c>
      <c r="I120" s="8" t="s">
        <v>103</v>
      </c>
      <c r="J120" s="8">
        <f t="shared" si="12"/>
        <v>73.75</v>
      </c>
      <c r="K120" s="13">
        <f t="shared" si="12"/>
        <v>36.875</v>
      </c>
      <c r="L120" s="8" t="s">
        <v>282</v>
      </c>
      <c r="M120" s="8"/>
      <c r="N120" s="13">
        <f t="shared" si="8"/>
        <v>36.875</v>
      </c>
    </row>
    <row r="121" spans="1:14" ht="19.5" customHeight="1">
      <c r="A121" s="26">
        <v>46</v>
      </c>
      <c r="B121" s="25" t="s">
        <v>246</v>
      </c>
      <c r="C121" s="25" t="s">
        <v>250</v>
      </c>
      <c r="D121" s="25">
        <v>1</v>
      </c>
      <c r="E121" s="8" t="s">
        <v>251</v>
      </c>
      <c r="F121" s="9" t="s">
        <v>252</v>
      </c>
      <c r="G121" s="11" t="s">
        <v>18</v>
      </c>
      <c r="H121" s="11" t="s">
        <v>19</v>
      </c>
      <c r="I121" s="8" t="s">
        <v>122</v>
      </c>
      <c r="J121" s="8">
        <f t="shared" si="12"/>
        <v>75.25</v>
      </c>
      <c r="K121" s="13">
        <f t="shared" si="12"/>
        <v>37.625</v>
      </c>
      <c r="L121" s="8">
        <v>80.2</v>
      </c>
      <c r="M121" s="8">
        <f aca="true" t="shared" si="13" ref="M121:M133">L121*50%</f>
        <v>40.1</v>
      </c>
      <c r="N121" s="13">
        <f t="shared" si="8"/>
        <v>77.725</v>
      </c>
    </row>
    <row r="122" spans="1:14" ht="20.25" customHeight="1">
      <c r="A122" s="27"/>
      <c r="B122" s="25"/>
      <c r="C122" s="25"/>
      <c r="D122" s="25"/>
      <c r="E122" s="8" t="s">
        <v>410</v>
      </c>
      <c r="F122" s="9" t="s">
        <v>411</v>
      </c>
      <c r="G122" s="11" t="s">
        <v>18</v>
      </c>
      <c r="H122" s="11" t="s">
        <v>19</v>
      </c>
      <c r="I122" s="8" t="s">
        <v>387</v>
      </c>
      <c r="J122" s="8">
        <f t="shared" si="12"/>
        <v>69</v>
      </c>
      <c r="K122" s="13">
        <f t="shared" si="12"/>
        <v>34.5</v>
      </c>
      <c r="L122" s="8">
        <v>85.2</v>
      </c>
      <c r="M122" s="8">
        <f t="shared" si="13"/>
        <v>42.6</v>
      </c>
      <c r="N122" s="13">
        <f t="shared" si="8"/>
        <v>77.1</v>
      </c>
    </row>
    <row r="123" spans="1:14" ht="18" customHeight="1">
      <c r="A123" s="28"/>
      <c r="B123" s="25"/>
      <c r="C123" s="25"/>
      <c r="D123" s="25"/>
      <c r="E123" s="8" t="s">
        <v>412</v>
      </c>
      <c r="F123" s="9" t="s">
        <v>413</v>
      </c>
      <c r="G123" s="11" t="s">
        <v>18</v>
      </c>
      <c r="H123" s="11" t="s">
        <v>19</v>
      </c>
      <c r="I123" s="8" t="s">
        <v>414</v>
      </c>
      <c r="J123" s="8">
        <f t="shared" si="12"/>
        <v>60</v>
      </c>
      <c r="K123" s="13">
        <f t="shared" si="12"/>
        <v>30</v>
      </c>
      <c r="L123" s="8">
        <v>75.4</v>
      </c>
      <c r="M123" s="8">
        <f t="shared" si="13"/>
        <v>37.7</v>
      </c>
      <c r="N123" s="13">
        <f t="shared" si="8"/>
        <v>67.7</v>
      </c>
    </row>
    <row r="124" spans="1:14" ht="18.75" customHeight="1">
      <c r="A124" s="26">
        <v>47</v>
      </c>
      <c r="B124" s="25" t="s">
        <v>246</v>
      </c>
      <c r="C124" s="25" t="s">
        <v>253</v>
      </c>
      <c r="D124" s="25">
        <v>1</v>
      </c>
      <c r="E124" s="8" t="s">
        <v>254</v>
      </c>
      <c r="F124" s="9" t="s">
        <v>255</v>
      </c>
      <c r="G124" s="11" t="s">
        <v>18</v>
      </c>
      <c r="H124" s="11" t="s">
        <v>19</v>
      </c>
      <c r="I124" s="8" t="s">
        <v>83</v>
      </c>
      <c r="J124" s="8">
        <f t="shared" si="12"/>
        <v>68.75</v>
      </c>
      <c r="K124" s="13">
        <f t="shared" si="12"/>
        <v>34.375</v>
      </c>
      <c r="L124" s="8">
        <v>83</v>
      </c>
      <c r="M124" s="8">
        <f t="shared" si="13"/>
        <v>41.5</v>
      </c>
      <c r="N124" s="13">
        <f t="shared" si="8"/>
        <v>75.875</v>
      </c>
    </row>
    <row r="125" spans="1:14" ht="17.25" customHeight="1">
      <c r="A125" s="27"/>
      <c r="B125" s="25"/>
      <c r="C125" s="25"/>
      <c r="D125" s="25"/>
      <c r="E125" s="8" t="s">
        <v>415</v>
      </c>
      <c r="F125" s="9" t="s">
        <v>416</v>
      </c>
      <c r="G125" s="11" t="s">
        <v>18</v>
      </c>
      <c r="H125" s="11" t="s">
        <v>19</v>
      </c>
      <c r="I125" s="8" t="s">
        <v>29</v>
      </c>
      <c r="J125" s="8">
        <f t="shared" si="12"/>
        <v>61.5</v>
      </c>
      <c r="K125" s="13">
        <f t="shared" si="12"/>
        <v>30.75</v>
      </c>
      <c r="L125" s="8">
        <v>79.6</v>
      </c>
      <c r="M125" s="8">
        <f t="shared" si="13"/>
        <v>39.8</v>
      </c>
      <c r="N125" s="13">
        <f t="shared" si="8"/>
        <v>70.55</v>
      </c>
    </row>
    <row r="126" spans="1:14" ht="18.75" customHeight="1">
      <c r="A126" s="28"/>
      <c r="B126" s="25"/>
      <c r="C126" s="25"/>
      <c r="D126" s="25"/>
      <c r="E126" s="8" t="s">
        <v>417</v>
      </c>
      <c r="F126" s="9" t="s">
        <v>418</v>
      </c>
      <c r="G126" s="11" t="s">
        <v>18</v>
      </c>
      <c r="H126" s="11" t="s">
        <v>19</v>
      </c>
      <c r="I126" s="8" t="s">
        <v>419</v>
      </c>
      <c r="J126" s="8">
        <f t="shared" si="12"/>
        <v>62.5</v>
      </c>
      <c r="K126" s="13">
        <f t="shared" si="12"/>
        <v>31.25</v>
      </c>
      <c r="L126" s="8">
        <v>72.6</v>
      </c>
      <c r="M126" s="8">
        <f t="shared" si="13"/>
        <v>36.3</v>
      </c>
      <c r="N126" s="13">
        <f t="shared" si="8"/>
        <v>67.55</v>
      </c>
    </row>
    <row r="127" spans="1:14" ht="16.5" customHeight="1">
      <c r="A127" s="26">
        <v>48</v>
      </c>
      <c r="B127" s="25" t="s">
        <v>256</v>
      </c>
      <c r="C127" s="25" t="s">
        <v>257</v>
      </c>
      <c r="D127" s="25">
        <v>1</v>
      </c>
      <c r="E127" s="8" t="s">
        <v>258</v>
      </c>
      <c r="F127" s="9" t="s">
        <v>259</v>
      </c>
      <c r="G127" s="11" t="s">
        <v>18</v>
      </c>
      <c r="H127" s="11" t="s">
        <v>19</v>
      </c>
      <c r="I127" s="8" t="s">
        <v>260</v>
      </c>
      <c r="J127" s="8">
        <f aca="true" t="shared" si="14" ref="J127:K133">I127*50%</f>
        <v>76.25</v>
      </c>
      <c r="K127" s="13">
        <f t="shared" si="14"/>
        <v>38.125</v>
      </c>
      <c r="L127" s="8">
        <v>84.4</v>
      </c>
      <c r="M127" s="8">
        <f t="shared" si="13"/>
        <v>42.2</v>
      </c>
      <c r="N127" s="13">
        <f t="shared" si="8"/>
        <v>80.325</v>
      </c>
    </row>
    <row r="128" spans="1:14" ht="15.75" customHeight="1">
      <c r="A128" s="27"/>
      <c r="B128" s="25"/>
      <c r="C128" s="25"/>
      <c r="D128" s="25"/>
      <c r="E128" s="8" t="s">
        <v>420</v>
      </c>
      <c r="F128" s="9" t="s">
        <v>421</v>
      </c>
      <c r="G128" s="11" t="s">
        <v>18</v>
      </c>
      <c r="H128" s="11" t="s">
        <v>19</v>
      </c>
      <c r="I128" s="8" t="s">
        <v>422</v>
      </c>
      <c r="J128" s="8">
        <f t="shared" si="14"/>
        <v>72.25</v>
      </c>
      <c r="K128" s="13">
        <f t="shared" si="14"/>
        <v>36.125</v>
      </c>
      <c r="L128" s="8">
        <v>86.2</v>
      </c>
      <c r="M128" s="8">
        <f t="shared" si="13"/>
        <v>43.1</v>
      </c>
      <c r="N128" s="13">
        <f t="shared" si="8"/>
        <v>79.225</v>
      </c>
    </row>
    <row r="129" spans="1:14" ht="16.5" customHeight="1">
      <c r="A129" s="28"/>
      <c r="B129" s="25"/>
      <c r="C129" s="25"/>
      <c r="D129" s="25"/>
      <c r="E129" s="8" t="s">
        <v>423</v>
      </c>
      <c r="F129" s="9" t="s">
        <v>424</v>
      </c>
      <c r="G129" s="11" t="s">
        <v>18</v>
      </c>
      <c r="H129" s="11" t="s">
        <v>19</v>
      </c>
      <c r="I129" s="8" t="s">
        <v>377</v>
      </c>
      <c r="J129" s="8">
        <f t="shared" si="14"/>
        <v>71.5</v>
      </c>
      <c r="K129" s="13">
        <f t="shared" si="14"/>
        <v>35.75</v>
      </c>
      <c r="L129" s="8">
        <v>85</v>
      </c>
      <c r="M129" s="8">
        <f t="shared" si="13"/>
        <v>42.5</v>
      </c>
      <c r="N129" s="13">
        <f t="shared" si="8"/>
        <v>78.25</v>
      </c>
    </row>
    <row r="130" spans="1:14" ht="18" customHeight="1">
      <c r="A130" s="26">
        <v>49</v>
      </c>
      <c r="B130" s="25" t="s">
        <v>256</v>
      </c>
      <c r="C130" s="25" t="s">
        <v>261</v>
      </c>
      <c r="D130" s="25">
        <v>1</v>
      </c>
      <c r="E130" s="8" t="s">
        <v>262</v>
      </c>
      <c r="F130" s="9" t="s">
        <v>263</v>
      </c>
      <c r="G130" s="11" t="s">
        <v>18</v>
      </c>
      <c r="H130" s="11" t="s">
        <v>19</v>
      </c>
      <c r="I130" s="8" t="s">
        <v>219</v>
      </c>
      <c r="J130" s="8">
        <f t="shared" si="14"/>
        <v>78.75</v>
      </c>
      <c r="K130" s="13">
        <f t="shared" si="14"/>
        <v>39.375</v>
      </c>
      <c r="L130" s="8">
        <v>74.8</v>
      </c>
      <c r="M130" s="8">
        <f t="shared" si="13"/>
        <v>37.4</v>
      </c>
      <c r="N130" s="13">
        <f t="shared" si="8"/>
        <v>76.775</v>
      </c>
    </row>
    <row r="131" spans="1:14" ht="25.5" customHeight="1">
      <c r="A131" s="28"/>
      <c r="B131" s="25"/>
      <c r="C131" s="25"/>
      <c r="D131" s="25"/>
      <c r="E131" s="8" t="s">
        <v>425</v>
      </c>
      <c r="F131" s="9" t="s">
        <v>426</v>
      </c>
      <c r="G131" s="11" t="s">
        <v>18</v>
      </c>
      <c r="H131" s="11" t="s">
        <v>19</v>
      </c>
      <c r="I131" s="8" t="s">
        <v>427</v>
      </c>
      <c r="J131" s="8">
        <f t="shared" si="14"/>
        <v>62</v>
      </c>
      <c r="K131" s="13">
        <f t="shared" si="14"/>
        <v>31</v>
      </c>
      <c r="L131" s="8">
        <v>80</v>
      </c>
      <c r="M131" s="8">
        <f t="shared" si="13"/>
        <v>40</v>
      </c>
      <c r="N131" s="13">
        <f>K131+M131</f>
        <v>71</v>
      </c>
    </row>
    <row r="132" spans="1:14" ht="23.25" customHeight="1">
      <c r="A132" s="26">
        <v>50</v>
      </c>
      <c r="B132" s="25" t="s">
        <v>256</v>
      </c>
      <c r="C132" s="25" t="s">
        <v>264</v>
      </c>
      <c r="D132" s="25">
        <v>1</v>
      </c>
      <c r="E132" s="8" t="s">
        <v>265</v>
      </c>
      <c r="F132" s="9" t="s">
        <v>266</v>
      </c>
      <c r="G132" s="11" t="s">
        <v>18</v>
      </c>
      <c r="H132" s="11" t="s">
        <v>19</v>
      </c>
      <c r="I132" s="8" t="s">
        <v>245</v>
      </c>
      <c r="J132" s="8">
        <f t="shared" si="14"/>
        <v>67.25</v>
      </c>
      <c r="K132" s="13">
        <f t="shared" si="14"/>
        <v>33.625</v>
      </c>
      <c r="L132" s="8">
        <v>79.2</v>
      </c>
      <c r="M132" s="8">
        <f t="shared" si="13"/>
        <v>39.6</v>
      </c>
      <c r="N132" s="13">
        <f>K132+M132</f>
        <v>73.225</v>
      </c>
    </row>
    <row r="133" spans="1:14" ht="18.75" customHeight="1">
      <c r="A133" s="28"/>
      <c r="B133" s="25"/>
      <c r="C133" s="25"/>
      <c r="D133" s="25"/>
      <c r="E133" s="8" t="s">
        <v>428</v>
      </c>
      <c r="F133" s="9" t="s">
        <v>429</v>
      </c>
      <c r="G133" s="11" t="s">
        <v>18</v>
      </c>
      <c r="H133" s="11" t="s">
        <v>19</v>
      </c>
      <c r="I133" s="8" t="s">
        <v>131</v>
      </c>
      <c r="J133" s="8">
        <f t="shared" si="14"/>
        <v>63</v>
      </c>
      <c r="K133" s="13">
        <f t="shared" si="14"/>
        <v>31.5</v>
      </c>
      <c r="L133" s="8">
        <v>78</v>
      </c>
      <c r="M133" s="8">
        <f t="shared" si="13"/>
        <v>39</v>
      </c>
      <c r="N133" s="13">
        <f>K133+M133</f>
        <v>70.5</v>
      </c>
    </row>
  </sheetData>
  <sheetProtection/>
  <mergeCells count="133">
    <mergeCell ref="A1:N1"/>
    <mergeCell ref="A3:A4"/>
    <mergeCell ref="B3:B4"/>
    <mergeCell ref="C3:C4"/>
    <mergeCell ref="D3:D4"/>
    <mergeCell ref="A7:A8"/>
    <mergeCell ref="B7:B8"/>
    <mergeCell ref="C7:C8"/>
    <mergeCell ref="D7:D8"/>
    <mergeCell ref="A10:A11"/>
    <mergeCell ref="B10:B11"/>
    <mergeCell ref="C10:C11"/>
    <mergeCell ref="D10:D11"/>
    <mergeCell ref="A13:A15"/>
    <mergeCell ref="B13:B15"/>
    <mergeCell ref="C13:C15"/>
    <mergeCell ref="D13:D15"/>
    <mergeCell ref="A18:A19"/>
    <mergeCell ref="B18:B19"/>
    <mergeCell ref="C18:C19"/>
    <mergeCell ref="D18:D19"/>
    <mergeCell ref="A22:A23"/>
    <mergeCell ref="B22:B23"/>
    <mergeCell ref="C22:C23"/>
    <mergeCell ref="D22:D23"/>
    <mergeCell ref="A24:A26"/>
    <mergeCell ref="B24:B26"/>
    <mergeCell ref="C24:C26"/>
    <mergeCell ref="D24:D26"/>
    <mergeCell ref="A28:A30"/>
    <mergeCell ref="B28:B30"/>
    <mergeCell ref="C28:C30"/>
    <mergeCell ref="D28:D30"/>
    <mergeCell ref="A31:A34"/>
    <mergeCell ref="B31:B34"/>
    <mergeCell ref="C31:C34"/>
    <mergeCell ref="D31:D34"/>
    <mergeCell ref="A35:A42"/>
    <mergeCell ref="B35:B42"/>
    <mergeCell ref="C35:C42"/>
    <mergeCell ref="D35:D42"/>
    <mergeCell ref="A43:A45"/>
    <mergeCell ref="B43:B45"/>
    <mergeCell ref="C43:C45"/>
    <mergeCell ref="D43:D45"/>
    <mergeCell ref="A46:A48"/>
    <mergeCell ref="B46:B48"/>
    <mergeCell ref="C46:C48"/>
    <mergeCell ref="D46:D48"/>
    <mergeCell ref="A49:A51"/>
    <mergeCell ref="B49:B51"/>
    <mergeCell ref="C49:C51"/>
    <mergeCell ref="D49:D51"/>
    <mergeCell ref="A55:A56"/>
    <mergeCell ref="B55:B56"/>
    <mergeCell ref="C55:C56"/>
    <mergeCell ref="D55:D56"/>
    <mergeCell ref="A57:A59"/>
    <mergeCell ref="B57:B59"/>
    <mergeCell ref="C57:C59"/>
    <mergeCell ref="D57:D59"/>
    <mergeCell ref="A60:A61"/>
    <mergeCell ref="B60:B61"/>
    <mergeCell ref="C60:C61"/>
    <mergeCell ref="D60:D61"/>
    <mergeCell ref="A66:A68"/>
    <mergeCell ref="B66:B68"/>
    <mergeCell ref="C66:C68"/>
    <mergeCell ref="D66:D68"/>
    <mergeCell ref="A69:A75"/>
    <mergeCell ref="B69:B75"/>
    <mergeCell ref="C69:C75"/>
    <mergeCell ref="D69:D75"/>
    <mergeCell ref="A76:A78"/>
    <mergeCell ref="B76:B78"/>
    <mergeCell ref="C76:C78"/>
    <mergeCell ref="D76:D78"/>
    <mergeCell ref="A79:A81"/>
    <mergeCell ref="B79:B81"/>
    <mergeCell ref="C79:C81"/>
    <mergeCell ref="D79:D81"/>
    <mergeCell ref="A82:A83"/>
    <mergeCell ref="B82:B83"/>
    <mergeCell ref="C82:C83"/>
    <mergeCell ref="D82:D83"/>
    <mergeCell ref="A85:A87"/>
    <mergeCell ref="B85:B87"/>
    <mergeCell ref="C85:C87"/>
    <mergeCell ref="D85:D87"/>
    <mergeCell ref="A88:A96"/>
    <mergeCell ref="B88:B96"/>
    <mergeCell ref="C88:C96"/>
    <mergeCell ref="D88:D96"/>
    <mergeCell ref="A97:A108"/>
    <mergeCell ref="B97:B108"/>
    <mergeCell ref="C97:C108"/>
    <mergeCell ref="D97:D108"/>
    <mergeCell ref="A109:A111"/>
    <mergeCell ref="B109:B111"/>
    <mergeCell ref="C109:C111"/>
    <mergeCell ref="D109:D111"/>
    <mergeCell ref="A112:A114"/>
    <mergeCell ref="B112:B114"/>
    <mergeCell ref="C112:C114"/>
    <mergeCell ref="D112:D114"/>
    <mergeCell ref="A115:A117"/>
    <mergeCell ref="B115:B117"/>
    <mergeCell ref="C115:C117"/>
    <mergeCell ref="D115:D117"/>
    <mergeCell ref="A118:A120"/>
    <mergeCell ref="B118:B120"/>
    <mergeCell ref="C118:C120"/>
    <mergeCell ref="D118:D120"/>
    <mergeCell ref="A121:A123"/>
    <mergeCell ref="B121:B123"/>
    <mergeCell ref="C121:C123"/>
    <mergeCell ref="D121:D123"/>
    <mergeCell ref="A124:A126"/>
    <mergeCell ref="B124:B126"/>
    <mergeCell ref="C124:C126"/>
    <mergeCell ref="D124:D126"/>
    <mergeCell ref="A127:A129"/>
    <mergeCell ref="B127:B129"/>
    <mergeCell ref="C127:C129"/>
    <mergeCell ref="D127:D129"/>
    <mergeCell ref="A130:A131"/>
    <mergeCell ref="B130:B131"/>
    <mergeCell ref="C130:C131"/>
    <mergeCell ref="D130:D131"/>
    <mergeCell ref="A132:A133"/>
    <mergeCell ref="B132:B133"/>
    <mergeCell ref="C132:C133"/>
    <mergeCell ref="D132:D13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2019-07-22T09:27:37Z</cp:lastPrinted>
  <dcterms:created xsi:type="dcterms:W3CDTF">2006-09-16T00:00:00Z</dcterms:created>
  <dcterms:modified xsi:type="dcterms:W3CDTF">2019-07-23T00:10:11Z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  <property fmtid="{D5CDD505-2E9C-101B-9397-08002B2CF9AE}" pid="4" name="KSOProductBuildVer">
    <vt:lpwstr>2052-11.1.0.8808</vt:lpwstr>
  </property>
</Properties>
</file>