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10" windowWidth="10740" windowHeight="9450" activeTab="0"/>
  </bookViews>
  <sheets>
    <sheet name="Sheet4" sheetId="1" r:id="rId1"/>
  </sheets>
  <definedNames>
    <definedName name="_xlnm.Print_Titles" localSheetId="0">'Sheet4'!$2:$4</definedName>
  </definedNames>
  <calcPr fullCalcOnLoad="1"/>
</workbook>
</file>

<file path=xl/sharedStrings.xml><?xml version="1.0" encoding="utf-8"?>
<sst xmlns="http://schemas.openxmlformats.org/spreadsheetml/2006/main" count="88" uniqueCount="69">
  <si>
    <t>附件</t>
  </si>
  <si>
    <t>序号</t>
  </si>
  <si>
    <t>姓名</t>
  </si>
  <si>
    <t>笔试
成绩</t>
  </si>
  <si>
    <t>备注</t>
  </si>
  <si>
    <t>面试
成绩</t>
  </si>
  <si>
    <t>缺考</t>
  </si>
  <si>
    <t>准考证号</t>
  </si>
  <si>
    <t>总成绩</t>
  </si>
  <si>
    <t>职位代码</t>
  </si>
  <si>
    <t>增城区交通运输局及下属事业单位公开招聘聘员面试成绩及总成绩统计表</t>
  </si>
  <si>
    <t>笔试成绩折合40%</t>
  </si>
  <si>
    <t>面试成绩折合60%</t>
  </si>
  <si>
    <t>30</t>
  </si>
  <si>
    <t>彭雨鸣</t>
  </si>
  <si>
    <t>21</t>
  </si>
  <si>
    <t>吴佩珊</t>
  </si>
  <si>
    <t>22</t>
  </si>
  <si>
    <t>张嘉贤</t>
  </si>
  <si>
    <t>44</t>
  </si>
  <si>
    <t>吴奕霏</t>
  </si>
  <si>
    <t>01</t>
  </si>
  <si>
    <t>黄醒亮</t>
  </si>
  <si>
    <t>39</t>
  </si>
  <si>
    <t>廖伟林</t>
  </si>
  <si>
    <t>01</t>
  </si>
  <si>
    <t>83</t>
  </si>
  <si>
    <t>王煜</t>
  </si>
  <si>
    <t>80</t>
  </si>
  <si>
    <t>吴汇欣</t>
  </si>
  <si>
    <t>77</t>
  </si>
  <si>
    <t>陈淑仪</t>
  </si>
  <si>
    <t>76</t>
  </si>
  <si>
    <t>张晓玲</t>
  </si>
  <si>
    <t>82</t>
  </si>
  <si>
    <t>廖晓辉</t>
  </si>
  <si>
    <t>84</t>
  </si>
  <si>
    <t>赖秋凤</t>
  </si>
  <si>
    <t>75</t>
  </si>
  <si>
    <t>潘杰</t>
  </si>
  <si>
    <t>78</t>
  </si>
  <si>
    <t>龚钰丹</t>
  </si>
  <si>
    <t>85</t>
  </si>
  <si>
    <t>何剑威</t>
  </si>
  <si>
    <t>73</t>
  </si>
  <si>
    <t>赖世豪</t>
  </si>
  <si>
    <t>86</t>
  </si>
  <si>
    <t>姚建根</t>
  </si>
  <si>
    <t>79</t>
  </si>
  <si>
    <t>巫毅俊</t>
  </si>
  <si>
    <t>02</t>
  </si>
  <si>
    <t>76.76</t>
  </si>
  <si>
    <t>76.74</t>
  </si>
  <si>
    <t>76.52</t>
  </si>
  <si>
    <t>76.29</t>
  </si>
  <si>
    <t>75.11</t>
  </si>
  <si>
    <t>74.42</t>
  </si>
  <si>
    <t>70.45</t>
  </si>
  <si>
    <t>70.36</t>
  </si>
  <si>
    <t>70.07</t>
  </si>
  <si>
    <t>69.15</t>
  </si>
  <si>
    <t>65.25</t>
  </si>
  <si>
    <t>65.10</t>
  </si>
  <si>
    <t>63.34</t>
  </si>
  <si>
    <t>63.18</t>
  </si>
  <si>
    <t>63.13</t>
  </si>
  <si>
    <t>62.62</t>
  </si>
  <si>
    <t>62.06</t>
  </si>
  <si>
    <t>58.72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</si>
</sst>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0_);[Red]\(0.0\)"/>
    <numFmt numFmtId="187" formatCode="0_);[Red]\(0\)"/>
  </numFmts>
  <fonts count="29">
    <font>
      <sz val="12"/>
      <name val="宋体"/>
      <family val="0"/>
    </font>
    <font>
      <sz val="11"/>
      <color indexed="8"/>
      <name val="宋体"/>
      <family val="0"/>
    </font>
    <font>
      <sz val="12"/>
      <color indexed="8"/>
      <name val="黑体"/>
      <family val="0"/>
    </font>
    <font>
      <b/>
      <sz val="11"/>
      <color indexed="8"/>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sz val="11"/>
      <color indexed="53"/>
      <name val="宋体"/>
      <family val="0"/>
    </font>
    <font>
      <sz val="11"/>
      <color indexed="9"/>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sz val="9"/>
      <name val="宋体"/>
      <family val="0"/>
    </font>
    <font>
      <sz val="11"/>
      <color indexed="8"/>
      <name val="仿宋_GB2312"/>
      <family val="3"/>
    </font>
    <font>
      <sz val="12"/>
      <name val="黑体"/>
      <family val="0"/>
    </font>
    <font>
      <b/>
      <sz val="20"/>
      <color indexed="8"/>
      <name val="宋体"/>
      <family val="0"/>
    </font>
    <font>
      <sz val="12"/>
      <color indexed="8"/>
      <name val="宋体"/>
      <family val="0"/>
    </font>
    <font>
      <sz val="11"/>
      <color theme="1"/>
      <name val="Calibri"/>
      <family val="0"/>
    </font>
    <font>
      <sz val="12"/>
      <color indexed="8"/>
      <name val="Calibri"/>
      <family val="0"/>
    </font>
    <font>
      <sz val="12"/>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5"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12" borderId="0" applyNumberFormat="0" applyBorder="0" applyAlignment="0" applyProtection="0"/>
    <xf numFmtId="0" fontId="15" fillId="0" borderId="0" applyNumberFormat="0" applyFill="0" applyBorder="0" applyAlignment="0" applyProtection="0"/>
    <xf numFmtId="0" fontId="4" fillId="6" borderId="0" applyNumberFormat="0" applyBorder="0" applyAlignment="0" applyProtection="0"/>
    <xf numFmtId="0" fontId="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9" fillId="13" borderId="5" applyNumberFormat="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9" borderId="0" applyNumberFormat="0" applyBorder="0" applyAlignment="0" applyProtection="0"/>
    <xf numFmtId="0" fontId="20"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18">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left" vertical="center"/>
    </xf>
    <xf numFmtId="0" fontId="22" fillId="0" borderId="0" xfId="0" applyFont="1" applyFill="1" applyBorder="1" applyAlignment="1">
      <alignment vertical="center"/>
    </xf>
    <xf numFmtId="14" fontId="2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7" fillId="0" borderId="9" xfId="0" applyFont="1" applyFill="1" applyBorder="1" applyAlignment="1">
      <alignment vertical="center"/>
    </xf>
    <xf numFmtId="14" fontId="28" fillId="0" borderId="9" xfId="0" applyNumberFormat="1" applyFont="1" applyFill="1" applyBorder="1" applyAlignment="1">
      <alignment horizontal="center" vertical="center" wrapText="1"/>
    </xf>
    <xf numFmtId="185" fontId="28" fillId="0" borderId="9" xfId="0" applyNumberFormat="1" applyFont="1" applyFill="1" applyBorder="1" applyAlignment="1">
      <alignment horizontal="center" vertical="center" wrapText="1"/>
    </xf>
    <xf numFmtId="186" fontId="28" fillId="0" borderId="9" xfId="0" applyNumberFormat="1" applyFont="1" applyFill="1" applyBorder="1" applyAlignment="1">
      <alignment horizontal="center" vertical="center" wrapText="1"/>
    </xf>
    <xf numFmtId="187" fontId="28"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0" fontId="0" fillId="0" borderId="9" xfId="0" applyBorder="1" applyAlignment="1" quotePrefix="1">
      <alignment horizontal="center" vertical="center"/>
    </xf>
    <xf numFmtId="0" fontId="2" fillId="0" borderId="0" xfId="0" applyFont="1" applyFill="1" applyAlignment="1">
      <alignment horizontal="left" vertical="center" wrapText="1"/>
    </xf>
    <xf numFmtId="0" fontId="24" fillId="0" borderId="0" xfId="0" applyFont="1" applyFill="1" applyAlignment="1">
      <alignment horizontal="center" vertical="center" wrapText="1"/>
    </xf>
    <xf numFmtId="0" fontId="0" fillId="0" borderId="9" xfId="0" applyFill="1" applyBorder="1" applyAlignment="1" quotePrefix="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zoomScaleSheetLayoutView="100" zoomScalePageLayoutView="0" workbookViewId="0" topLeftCell="A1">
      <selection activeCell="A2" sqref="A2:J2"/>
    </sheetView>
  </sheetViews>
  <sheetFormatPr defaultColWidth="9.00390625" defaultRowHeight="14.25"/>
  <cols>
    <col min="1" max="1" width="4.625" style="0" customWidth="1"/>
    <col min="2" max="2" width="10.625" style="2" customWidth="1"/>
    <col min="3" max="4" width="8.625" style="2" customWidth="1"/>
    <col min="5" max="6" width="9.625" style="2" customWidth="1"/>
    <col min="7" max="7" width="9.625" style="3" customWidth="1"/>
    <col min="8" max="9" width="9.625" style="1" customWidth="1"/>
    <col min="10" max="10" width="4.625" style="1" customWidth="1"/>
    <col min="11" max="251" width="9.00390625" style="1" customWidth="1"/>
  </cols>
  <sheetData>
    <row r="1" spans="1:2" ht="19.5" customHeight="1">
      <c r="A1" s="15" t="s">
        <v>0</v>
      </c>
      <c r="B1" s="15"/>
    </row>
    <row r="2" spans="1:10" ht="49.5" customHeight="1">
      <c r="A2" s="16" t="s">
        <v>10</v>
      </c>
      <c r="B2" s="16"/>
      <c r="C2" s="16"/>
      <c r="D2" s="16"/>
      <c r="E2" s="16"/>
      <c r="F2" s="16"/>
      <c r="G2" s="16"/>
      <c r="H2" s="16"/>
      <c r="I2" s="16"/>
      <c r="J2" s="16"/>
    </row>
    <row r="3" ht="6" customHeight="1">
      <c r="A3" s="1"/>
    </row>
    <row r="4" spans="1:10" ht="45" customHeight="1">
      <c r="A4" s="6" t="s">
        <v>1</v>
      </c>
      <c r="B4" s="7" t="s">
        <v>7</v>
      </c>
      <c r="C4" s="7" t="s">
        <v>2</v>
      </c>
      <c r="D4" s="6" t="s">
        <v>9</v>
      </c>
      <c r="E4" s="6" t="s">
        <v>3</v>
      </c>
      <c r="F4" s="6" t="s">
        <v>11</v>
      </c>
      <c r="G4" s="6" t="s">
        <v>5</v>
      </c>
      <c r="H4" s="6" t="s">
        <v>12</v>
      </c>
      <c r="I4" s="6" t="s">
        <v>8</v>
      </c>
      <c r="J4" s="6" t="s">
        <v>4</v>
      </c>
    </row>
    <row r="5" spans="1:10" ht="31.5" customHeight="1">
      <c r="A5" s="12">
        <v>1</v>
      </c>
      <c r="B5" s="14" t="s">
        <v>13</v>
      </c>
      <c r="C5" s="17" t="s">
        <v>14</v>
      </c>
      <c r="D5" s="13" t="s">
        <v>25</v>
      </c>
      <c r="E5" s="10" t="s">
        <v>51</v>
      </c>
      <c r="F5" s="10">
        <f>E5*0.4</f>
        <v>30.704000000000004</v>
      </c>
      <c r="G5" s="11">
        <v>86.3</v>
      </c>
      <c r="H5" s="10">
        <f>G5*0.6</f>
        <v>51.779999999999994</v>
      </c>
      <c r="I5" s="10">
        <f>F5+H5</f>
        <v>82.484</v>
      </c>
      <c r="J5" s="9"/>
    </row>
    <row r="6" spans="1:10" ht="31.5" customHeight="1">
      <c r="A6" s="12">
        <v>2</v>
      </c>
      <c r="B6" s="14" t="s">
        <v>15</v>
      </c>
      <c r="C6" s="17" t="s">
        <v>16</v>
      </c>
      <c r="D6" s="13" t="s">
        <v>25</v>
      </c>
      <c r="E6" s="10" t="s">
        <v>52</v>
      </c>
      <c r="F6" s="10">
        <f aca="true" t="shared" si="0" ref="F6:F22">E6*0.4</f>
        <v>30.695999999999998</v>
      </c>
      <c r="G6" s="11">
        <v>75</v>
      </c>
      <c r="H6" s="10">
        <f aca="true" t="shared" si="1" ref="H6:H21">G6*0.6</f>
        <v>45</v>
      </c>
      <c r="I6" s="10">
        <f>F6+H6</f>
        <v>75.696</v>
      </c>
      <c r="J6" s="9"/>
    </row>
    <row r="7" spans="1:10" ht="31.5" customHeight="1">
      <c r="A7" s="12">
        <v>3</v>
      </c>
      <c r="B7" s="14" t="s">
        <v>17</v>
      </c>
      <c r="C7" s="17" t="s">
        <v>18</v>
      </c>
      <c r="D7" s="13" t="s">
        <v>25</v>
      </c>
      <c r="E7" s="10" t="s">
        <v>53</v>
      </c>
      <c r="F7" s="10">
        <f t="shared" si="0"/>
        <v>30.608</v>
      </c>
      <c r="G7" s="11">
        <v>79.3</v>
      </c>
      <c r="H7" s="10">
        <f t="shared" si="1"/>
        <v>47.58</v>
      </c>
      <c r="I7" s="10">
        <f>F7+H7</f>
        <v>78.188</v>
      </c>
      <c r="J7" s="9"/>
    </row>
    <row r="8" spans="1:11" ht="31.5" customHeight="1">
      <c r="A8" s="12">
        <v>4</v>
      </c>
      <c r="B8" s="14" t="s">
        <v>19</v>
      </c>
      <c r="C8" s="17" t="s">
        <v>20</v>
      </c>
      <c r="D8" s="13" t="s">
        <v>25</v>
      </c>
      <c r="E8" s="10" t="s">
        <v>54</v>
      </c>
      <c r="F8" s="10">
        <f t="shared" si="0"/>
        <v>30.516000000000005</v>
      </c>
      <c r="G8" s="11" t="s">
        <v>6</v>
      </c>
      <c r="H8" s="10">
        <v>0</v>
      </c>
      <c r="I8" s="10">
        <f>F8+H8</f>
        <v>30.516000000000005</v>
      </c>
      <c r="J8" s="8"/>
      <c r="K8" s="5"/>
    </row>
    <row r="9" spans="1:11" ht="31.5" customHeight="1">
      <c r="A9" s="12">
        <v>5</v>
      </c>
      <c r="B9" s="14" t="s">
        <v>21</v>
      </c>
      <c r="C9" s="17" t="s">
        <v>22</v>
      </c>
      <c r="D9" s="13" t="s">
        <v>25</v>
      </c>
      <c r="E9" s="10" t="s">
        <v>55</v>
      </c>
      <c r="F9" s="10">
        <f t="shared" si="0"/>
        <v>30.044</v>
      </c>
      <c r="G9" s="11">
        <v>88.3</v>
      </c>
      <c r="H9" s="10">
        <f t="shared" si="1"/>
        <v>52.98</v>
      </c>
      <c r="I9" s="10">
        <f>F9+H9</f>
        <v>83.024</v>
      </c>
      <c r="J9" s="8"/>
      <c r="K9" s="5"/>
    </row>
    <row r="10" spans="1:11" ht="31.5" customHeight="1">
      <c r="A10" s="12">
        <v>6</v>
      </c>
      <c r="B10" s="14" t="s">
        <v>23</v>
      </c>
      <c r="C10" s="17" t="s">
        <v>24</v>
      </c>
      <c r="D10" s="13" t="s">
        <v>25</v>
      </c>
      <c r="E10" s="10" t="s">
        <v>56</v>
      </c>
      <c r="F10" s="10">
        <f t="shared" si="0"/>
        <v>29.768</v>
      </c>
      <c r="G10" s="11" t="s">
        <v>6</v>
      </c>
      <c r="H10" s="10">
        <v>0</v>
      </c>
      <c r="I10" s="10">
        <f>F10</f>
        <v>29.768</v>
      </c>
      <c r="J10" s="8"/>
      <c r="K10" s="5"/>
    </row>
    <row r="11" spans="1:11" ht="31.5" customHeight="1">
      <c r="A11" s="12">
        <v>7</v>
      </c>
      <c r="B11" s="14" t="s">
        <v>26</v>
      </c>
      <c r="C11" s="17" t="s">
        <v>27</v>
      </c>
      <c r="D11" s="13" t="s">
        <v>50</v>
      </c>
      <c r="E11" s="10" t="s">
        <v>57</v>
      </c>
      <c r="F11" s="10">
        <f t="shared" si="0"/>
        <v>28.180000000000003</v>
      </c>
      <c r="G11" s="11">
        <v>89.3</v>
      </c>
      <c r="H11" s="10">
        <f t="shared" si="1"/>
        <v>53.58</v>
      </c>
      <c r="I11" s="10">
        <f aca="true" t="shared" si="2" ref="I11:I22">F11+H11</f>
        <v>81.76</v>
      </c>
      <c r="J11" s="8"/>
      <c r="K11" s="5"/>
    </row>
    <row r="12" spans="1:11" ht="31.5" customHeight="1">
      <c r="A12" s="12">
        <v>8</v>
      </c>
      <c r="B12" s="14" t="s">
        <v>28</v>
      </c>
      <c r="C12" s="17" t="s">
        <v>29</v>
      </c>
      <c r="D12" s="13" t="s">
        <v>50</v>
      </c>
      <c r="E12" s="10" t="s">
        <v>58</v>
      </c>
      <c r="F12" s="10">
        <f t="shared" si="0"/>
        <v>28.144000000000002</v>
      </c>
      <c r="G12" s="11">
        <v>73</v>
      </c>
      <c r="H12" s="10">
        <f t="shared" si="1"/>
        <v>43.8</v>
      </c>
      <c r="I12" s="10">
        <f t="shared" si="2"/>
        <v>71.944</v>
      </c>
      <c r="J12" s="8"/>
      <c r="K12" s="5"/>
    </row>
    <row r="13" spans="1:11" ht="31.5" customHeight="1">
      <c r="A13" s="12">
        <v>9</v>
      </c>
      <c r="B13" s="14" t="s">
        <v>30</v>
      </c>
      <c r="C13" s="17" t="s">
        <v>31</v>
      </c>
      <c r="D13" s="13" t="s">
        <v>50</v>
      </c>
      <c r="E13" s="10" t="s">
        <v>59</v>
      </c>
      <c r="F13" s="10">
        <f t="shared" si="0"/>
        <v>28.028</v>
      </c>
      <c r="G13" s="11">
        <v>87.3</v>
      </c>
      <c r="H13" s="10">
        <f t="shared" si="1"/>
        <v>52.379999999999995</v>
      </c>
      <c r="I13" s="10">
        <f t="shared" si="2"/>
        <v>80.40799999999999</v>
      </c>
      <c r="J13" s="8"/>
      <c r="K13" s="5"/>
    </row>
    <row r="14" spans="1:11" ht="31.5" customHeight="1">
      <c r="A14" s="12">
        <v>10</v>
      </c>
      <c r="B14" s="14" t="s">
        <v>32</v>
      </c>
      <c r="C14" s="17" t="s">
        <v>33</v>
      </c>
      <c r="D14" s="13" t="s">
        <v>50</v>
      </c>
      <c r="E14" s="10" t="s">
        <v>60</v>
      </c>
      <c r="F14" s="10">
        <f t="shared" si="0"/>
        <v>27.660000000000004</v>
      </c>
      <c r="G14" s="11">
        <v>77</v>
      </c>
      <c r="H14" s="10">
        <f t="shared" si="1"/>
        <v>46.199999999999996</v>
      </c>
      <c r="I14" s="10">
        <f t="shared" si="2"/>
        <v>73.86</v>
      </c>
      <c r="J14" s="8"/>
      <c r="K14" s="5"/>
    </row>
    <row r="15" spans="1:11" ht="31.5" customHeight="1">
      <c r="A15" s="12">
        <v>11</v>
      </c>
      <c r="B15" s="14" t="s">
        <v>34</v>
      </c>
      <c r="C15" s="17" t="s">
        <v>35</v>
      </c>
      <c r="D15" s="13" t="s">
        <v>50</v>
      </c>
      <c r="E15" s="10" t="s">
        <v>61</v>
      </c>
      <c r="F15" s="10">
        <f t="shared" si="0"/>
        <v>26.1</v>
      </c>
      <c r="G15" s="11" t="s">
        <v>6</v>
      </c>
      <c r="H15" s="10">
        <v>0</v>
      </c>
      <c r="I15" s="10">
        <f t="shared" si="2"/>
        <v>26.1</v>
      </c>
      <c r="J15" s="8"/>
      <c r="K15" s="5"/>
    </row>
    <row r="16" spans="1:11" ht="31.5" customHeight="1">
      <c r="A16" s="12">
        <v>12</v>
      </c>
      <c r="B16" s="14" t="s">
        <v>36</v>
      </c>
      <c r="C16" s="17" t="s">
        <v>37</v>
      </c>
      <c r="D16" s="13" t="s">
        <v>50</v>
      </c>
      <c r="E16" s="10" t="s">
        <v>62</v>
      </c>
      <c r="F16" s="10">
        <f t="shared" si="0"/>
        <v>26.04</v>
      </c>
      <c r="G16" s="11">
        <v>78</v>
      </c>
      <c r="H16" s="10">
        <f t="shared" si="1"/>
        <v>46.8</v>
      </c>
      <c r="I16" s="10">
        <f t="shared" si="2"/>
        <v>72.84</v>
      </c>
      <c r="J16" s="8"/>
      <c r="K16" s="5"/>
    </row>
    <row r="17" spans="1:11" ht="31.5" customHeight="1">
      <c r="A17" s="12">
        <v>13</v>
      </c>
      <c r="B17" s="14" t="s">
        <v>38</v>
      </c>
      <c r="C17" s="17" t="s">
        <v>39</v>
      </c>
      <c r="D17" s="13" t="s">
        <v>50</v>
      </c>
      <c r="E17" s="10" t="s">
        <v>63</v>
      </c>
      <c r="F17" s="10">
        <f t="shared" si="0"/>
        <v>25.336000000000002</v>
      </c>
      <c r="G17" s="11">
        <v>87.7</v>
      </c>
      <c r="H17" s="10">
        <f t="shared" si="1"/>
        <v>52.62</v>
      </c>
      <c r="I17" s="10">
        <f t="shared" si="2"/>
        <v>77.956</v>
      </c>
      <c r="J17" s="8"/>
      <c r="K17" s="5"/>
    </row>
    <row r="18" spans="1:11" ht="31.5" customHeight="1">
      <c r="A18" s="12">
        <v>14</v>
      </c>
      <c r="B18" s="14" t="s">
        <v>40</v>
      </c>
      <c r="C18" s="17" t="s">
        <v>41</v>
      </c>
      <c r="D18" s="13" t="s">
        <v>50</v>
      </c>
      <c r="E18" s="10" t="s">
        <v>64</v>
      </c>
      <c r="F18" s="10">
        <f t="shared" si="0"/>
        <v>25.272000000000002</v>
      </c>
      <c r="G18" s="11">
        <v>85</v>
      </c>
      <c r="H18" s="10">
        <f t="shared" si="1"/>
        <v>51</v>
      </c>
      <c r="I18" s="10">
        <f t="shared" si="2"/>
        <v>76.272</v>
      </c>
      <c r="J18" s="8"/>
      <c r="K18" s="5"/>
    </row>
    <row r="19" spans="1:11" ht="31.5" customHeight="1">
      <c r="A19" s="12">
        <v>15</v>
      </c>
      <c r="B19" s="14" t="s">
        <v>42</v>
      </c>
      <c r="C19" s="17" t="s">
        <v>43</v>
      </c>
      <c r="D19" s="13" t="s">
        <v>50</v>
      </c>
      <c r="E19" s="10" t="s">
        <v>65</v>
      </c>
      <c r="F19" s="10">
        <f t="shared" si="0"/>
        <v>25.252000000000002</v>
      </c>
      <c r="G19" s="11">
        <v>77.7</v>
      </c>
      <c r="H19" s="10">
        <f t="shared" si="1"/>
        <v>46.62</v>
      </c>
      <c r="I19" s="10">
        <f t="shared" si="2"/>
        <v>71.872</v>
      </c>
      <c r="J19" s="8"/>
      <c r="K19" s="5"/>
    </row>
    <row r="20" spans="1:11" ht="31.5" customHeight="1">
      <c r="A20" s="12">
        <v>16</v>
      </c>
      <c r="B20" s="14" t="s">
        <v>44</v>
      </c>
      <c r="C20" s="17" t="s">
        <v>45</v>
      </c>
      <c r="D20" s="13" t="s">
        <v>50</v>
      </c>
      <c r="E20" s="10" t="s">
        <v>66</v>
      </c>
      <c r="F20" s="10">
        <f t="shared" si="0"/>
        <v>25.048000000000002</v>
      </c>
      <c r="G20" s="11">
        <v>75</v>
      </c>
      <c r="H20" s="10">
        <f t="shared" si="1"/>
        <v>45</v>
      </c>
      <c r="I20" s="10">
        <f t="shared" si="2"/>
        <v>70.048</v>
      </c>
      <c r="J20" s="8"/>
      <c r="K20" s="5"/>
    </row>
    <row r="21" spans="1:11" ht="31.5" customHeight="1">
      <c r="A21" s="12">
        <v>17</v>
      </c>
      <c r="B21" s="14" t="s">
        <v>46</v>
      </c>
      <c r="C21" s="17" t="s">
        <v>47</v>
      </c>
      <c r="D21" s="13" t="s">
        <v>50</v>
      </c>
      <c r="E21" s="10" t="s">
        <v>67</v>
      </c>
      <c r="F21" s="10">
        <f t="shared" si="0"/>
        <v>24.824</v>
      </c>
      <c r="G21" s="11">
        <v>70.3</v>
      </c>
      <c r="H21" s="10">
        <f t="shared" si="1"/>
        <v>42.18</v>
      </c>
      <c r="I21" s="10">
        <f t="shared" si="2"/>
        <v>67.004</v>
      </c>
      <c r="J21" s="8"/>
      <c r="K21" s="5"/>
    </row>
    <row r="22" spans="1:11" ht="31.5" customHeight="1">
      <c r="A22" s="12">
        <v>18</v>
      </c>
      <c r="B22" s="14" t="s">
        <v>48</v>
      </c>
      <c r="C22" s="14" t="s">
        <v>49</v>
      </c>
      <c r="D22" s="13" t="s">
        <v>50</v>
      </c>
      <c r="E22" s="10" t="s">
        <v>68</v>
      </c>
      <c r="F22" s="10">
        <f t="shared" si="0"/>
        <v>23.488</v>
      </c>
      <c r="G22" s="11" t="s">
        <v>6</v>
      </c>
      <c r="H22" s="10">
        <v>0</v>
      </c>
      <c r="I22" s="10">
        <f t="shared" si="2"/>
        <v>23.488</v>
      </c>
      <c r="J22" s="8"/>
      <c r="K22" s="5"/>
    </row>
    <row r="25" ht="14.25">
      <c r="H25" s="4"/>
    </row>
  </sheetData>
  <sheetProtection/>
  <mergeCells count="2">
    <mergeCell ref="A1:B1"/>
    <mergeCell ref="A2:J2"/>
  </mergeCells>
  <printOptions horizontalCentered="1"/>
  <pageMargins left="0.6299212598425197" right="0.4724409448818898" top="0.7874015748031497" bottom="0.5905511811023623" header="0.5118110236220472" footer="0.511811023622047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王志丽</dc:creator>
  <cp:keywords/>
  <dc:description/>
  <cp:lastModifiedBy>吴静仪</cp:lastModifiedBy>
  <cp:lastPrinted>2019-07-19T01:02:29Z</cp:lastPrinted>
  <dcterms:created xsi:type="dcterms:W3CDTF">2016-01-12T03:39:29Z</dcterms:created>
  <dcterms:modified xsi:type="dcterms:W3CDTF">2019-07-19T02:49:43Z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