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<sst xmlns="http://schemas.openxmlformats.org/spreadsheetml/2006/main" count="238" uniqueCount="120">
  <si>
    <t>附件：</t>
  </si>
  <si>
    <t>2019年浦城县中小学补充招聘教师入围面试人员笔试成绩公布</t>
  </si>
  <si>
    <t>城区高（完）中英语</t>
  </si>
  <si>
    <t>准考证号</t>
  </si>
  <si>
    <t>姓名</t>
  </si>
  <si>
    <t>性别</t>
  </si>
  <si>
    <t>教育综合</t>
  </si>
  <si>
    <t>专业知识</t>
  </si>
  <si>
    <t>笔试成绩</t>
  </si>
  <si>
    <r>
      <t>折算成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百分制</t>
    </r>
  </si>
  <si>
    <t>政策性
加  分</t>
  </si>
  <si>
    <t>加分后成  绩</t>
  </si>
  <si>
    <t>位次</t>
  </si>
  <si>
    <t>673319103716</t>
  </si>
  <si>
    <t>尹文玲</t>
  </si>
  <si>
    <t>女</t>
  </si>
  <si>
    <t>110.5</t>
  </si>
  <si>
    <t>82.0</t>
  </si>
  <si>
    <t>93.4</t>
  </si>
  <si>
    <t>613319106180</t>
  </si>
  <si>
    <t>李晶</t>
  </si>
  <si>
    <t>114.0</t>
  </si>
  <si>
    <t>79.5</t>
  </si>
  <si>
    <t>93.3</t>
  </si>
  <si>
    <t>643319103822</t>
  </si>
  <si>
    <t>肖梅凤</t>
  </si>
  <si>
    <t>107.5</t>
  </si>
  <si>
    <t>80.0</t>
  </si>
  <si>
    <t>91.0</t>
  </si>
  <si>
    <t>653319110104</t>
  </si>
  <si>
    <t>傅志勇</t>
  </si>
  <si>
    <t>男</t>
  </si>
  <si>
    <t>106.0</t>
  </si>
  <si>
    <t>80.5</t>
  </si>
  <si>
    <t>90.7</t>
  </si>
  <si>
    <t>613319106432</t>
  </si>
  <si>
    <t>魏灵倩</t>
  </si>
  <si>
    <t>71.5</t>
  </si>
  <si>
    <t>88.5</t>
  </si>
  <si>
    <t>633319104590</t>
  </si>
  <si>
    <t>傅晨璐</t>
  </si>
  <si>
    <t>113.5</t>
  </si>
  <si>
    <t>68.0</t>
  </si>
  <si>
    <t>86.2</t>
  </si>
  <si>
    <t>693319103240</t>
  </si>
  <si>
    <t>林茹</t>
  </si>
  <si>
    <t>96.5</t>
  </si>
  <si>
    <t>72.5</t>
  </si>
  <si>
    <t>82.1</t>
  </si>
  <si>
    <t>693319103175</t>
  </si>
  <si>
    <t>周少云</t>
  </si>
  <si>
    <t>90.5</t>
  </si>
  <si>
    <t>62.5</t>
  </si>
  <si>
    <t>73.7</t>
  </si>
  <si>
    <t>673319103724</t>
  </si>
  <si>
    <t>谢美玲</t>
  </si>
  <si>
    <t>86.5</t>
  </si>
  <si>
    <t>78.1</t>
  </si>
  <si>
    <t>城区高（完）中生物</t>
  </si>
  <si>
    <t>613619106874</t>
  </si>
  <si>
    <t>曲佳佳</t>
  </si>
  <si>
    <t>70.0</t>
  </si>
  <si>
    <t>69.2</t>
  </si>
  <si>
    <t>梦笔学校初中语文</t>
  </si>
  <si>
    <t>673119103662</t>
  </si>
  <si>
    <t>周春艳</t>
  </si>
  <si>
    <t>99.0</t>
  </si>
  <si>
    <t>76.5</t>
  </si>
  <si>
    <t>85.5</t>
  </si>
  <si>
    <t>乡镇初中物理</t>
  </si>
  <si>
    <t>673419103781</t>
  </si>
  <si>
    <t>张立豪</t>
  </si>
  <si>
    <t>101.5</t>
  </si>
  <si>
    <t>59.5</t>
  </si>
  <si>
    <t>76.3</t>
  </si>
  <si>
    <t>乡镇初中政治</t>
  </si>
  <si>
    <t>673719103836</t>
  </si>
  <si>
    <t>张杰</t>
  </si>
  <si>
    <t>102.0</t>
  </si>
  <si>
    <t>101.0</t>
  </si>
  <si>
    <t>101.4</t>
  </si>
  <si>
    <t>乡镇初中历史</t>
  </si>
  <si>
    <t>673819103870</t>
  </si>
  <si>
    <t>张婷</t>
  </si>
  <si>
    <t>84.1</t>
  </si>
  <si>
    <t>城区小学科学</t>
  </si>
  <si>
    <t>671419102954</t>
  </si>
  <si>
    <t>王淼</t>
  </si>
  <si>
    <t>105.0</t>
  </si>
  <si>
    <t>102.6</t>
  </si>
  <si>
    <t>641419102585</t>
  </si>
  <si>
    <t>廖小云</t>
  </si>
  <si>
    <t>89.5</t>
  </si>
  <si>
    <t>94.1</t>
  </si>
  <si>
    <t>671419102953</t>
  </si>
  <si>
    <t>黄珍宏</t>
  </si>
  <si>
    <t>94.5</t>
  </si>
  <si>
    <t>83.0</t>
  </si>
  <si>
    <t>87.6</t>
  </si>
  <si>
    <t>农村小学科学</t>
  </si>
  <si>
    <t>671419102995</t>
  </si>
  <si>
    <t>周日明</t>
  </si>
  <si>
    <t>96.0</t>
  </si>
  <si>
    <t>103.0</t>
  </si>
  <si>
    <t>城区小学音乐</t>
  </si>
  <si>
    <t>671719103187</t>
  </si>
  <si>
    <t>吴诗琪</t>
  </si>
  <si>
    <t>102.5</t>
  </si>
  <si>
    <t>71.0</t>
  </si>
  <si>
    <t>83.6</t>
  </si>
  <si>
    <t>611719104451</t>
  </si>
  <si>
    <t>包丽晶</t>
  </si>
  <si>
    <t>74.5</t>
  </si>
  <si>
    <t>58.0</t>
  </si>
  <si>
    <t>64.6</t>
  </si>
  <si>
    <t>农村小学音乐</t>
  </si>
  <si>
    <t>671719103150</t>
  </si>
  <si>
    <t>应佳男</t>
  </si>
  <si>
    <t>64.5</t>
  </si>
  <si>
    <t>66.7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</si>
</sst>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5.8515625" style="1" customWidth="1"/>
    <col min="2" max="2" width="10.7109375" style="1" customWidth="1"/>
    <col min="3" max="3" width="7.57421875" style="1" customWidth="1"/>
    <col min="4" max="4" width="9.7109375" style="2" customWidth="1"/>
    <col min="5" max="5" width="10.28125" style="2" customWidth="1"/>
    <col min="6" max="6" width="10.57421875" style="2" customWidth="1"/>
    <col min="7" max="7" width="7.140625" style="3" customWidth="1"/>
    <col min="8" max="8" width="6.7109375" style="3" customWidth="1"/>
    <col min="9" max="9" width="7.8515625" style="3" customWidth="1"/>
    <col min="10" max="10" width="5.421875" style="1" customWidth="1"/>
    <col min="11" max="16384" width="9.140625" style="1" customWidth="1"/>
  </cols>
  <sheetData>
    <row r="1" ht="18.75" customHeight="1">
      <c r="A1" s="4" t="s">
        <v>0</v>
      </c>
    </row>
    <row r="2" spans="1:10" ht="27" customHeight="1">
      <c r="A2" s="5" t="s">
        <v>1</v>
      </c>
      <c r="B2" s="6"/>
      <c r="C2" s="6"/>
      <c r="D2" s="6"/>
      <c r="E2" s="6"/>
      <c r="F2" s="6"/>
      <c r="G2" s="7"/>
      <c r="H2" s="7"/>
      <c r="I2" s="7"/>
      <c r="J2" s="6"/>
    </row>
    <row r="3" spans="1:10" ht="24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8"/>
    </row>
    <row r="4" spans="1:10" ht="24.75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3" t="s">
        <v>10</v>
      </c>
      <c r="I4" s="13" t="s">
        <v>11</v>
      </c>
      <c r="J4" s="10" t="s">
        <v>12</v>
      </c>
    </row>
    <row r="5" spans="1:10" ht="23.25" customHeight="1">
      <c r="A5" s="10" t="s">
        <v>13</v>
      </c>
      <c r="B5" s="10" t="s">
        <v>14</v>
      </c>
      <c r="C5" s="10" t="s">
        <v>15</v>
      </c>
      <c r="D5" s="11" t="s">
        <v>16</v>
      </c>
      <c r="E5" s="11" t="s">
        <v>17</v>
      </c>
      <c r="F5" s="11" t="s">
        <v>18</v>
      </c>
      <c r="G5" s="14">
        <f>F5/1.5</f>
        <v>62.26666666666667</v>
      </c>
      <c r="H5" s="14"/>
      <c r="I5" s="14">
        <f>G5</f>
        <v>62.26666666666667</v>
      </c>
      <c r="J5" s="10">
        <v>1</v>
      </c>
    </row>
    <row r="6" spans="1:10" ht="23.25" customHeight="1">
      <c r="A6" s="10" t="s">
        <v>19</v>
      </c>
      <c r="B6" s="10" t="s">
        <v>20</v>
      </c>
      <c r="C6" s="10" t="s">
        <v>15</v>
      </c>
      <c r="D6" s="11" t="s">
        <v>21</v>
      </c>
      <c r="E6" s="11" t="s">
        <v>22</v>
      </c>
      <c r="F6" s="11" t="s">
        <v>23</v>
      </c>
      <c r="G6" s="14">
        <f>F6/1.5</f>
        <v>62.199999999999996</v>
      </c>
      <c r="H6" s="14"/>
      <c r="I6" s="14">
        <f aca="true" t="shared" si="0" ref="I6:I12">G6</f>
        <v>62.199999999999996</v>
      </c>
      <c r="J6" s="10">
        <v>2</v>
      </c>
    </row>
    <row r="7" spans="1:10" ht="23.25" customHeight="1">
      <c r="A7" s="10" t="s">
        <v>24</v>
      </c>
      <c r="B7" s="10" t="s">
        <v>25</v>
      </c>
      <c r="C7" s="10" t="s">
        <v>15</v>
      </c>
      <c r="D7" s="11" t="s">
        <v>26</v>
      </c>
      <c r="E7" s="11" t="s">
        <v>27</v>
      </c>
      <c r="F7" s="11" t="s">
        <v>28</v>
      </c>
      <c r="G7" s="14">
        <f aca="true" t="shared" si="1" ref="G6:G13">F7/1.5</f>
        <v>60.666666666666664</v>
      </c>
      <c r="H7" s="14"/>
      <c r="I7" s="14">
        <f t="shared" si="0"/>
        <v>60.666666666666664</v>
      </c>
      <c r="J7" s="10">
        <v>3</v>
      </c>
    </row>
    <row r="8" spans="1:10" ht="23.25" customHeight="1">
      <c r="A8" s="10" t="s">
        <v>29</v>
      </c>
      <c r="B8" s="10" t="s">
        <v>30</v>
      </c>
      <c r="C8" s="10" t="s">
        <v>31</v>
      </c>
      <c r="D8" s="11" t="s">
        <v>32</v>
      </c>
      <c r="E8" s="11" t="s">
        <v>33</v>
      </c>
      <c r="F8" s="11" t="s">
        <v>34</v>
      </c>
      <c r="G8" s="14">
        <f t="shared" si="1"/>
        <v>60.46666666666667</v>
      </c>
      <c r="H8" s="14"/>
      <c r="I8" s="14">
        <f t="shared" si="0"/>
        <v>60.46666666666667</v>
      </c>
      <c r="J8" s="10">
        <v>4</v>
      </c>
    </row>
    <row r="9" spans="1:10" ht="23.25" customHeight="1">
      <c r="A9" s="10" t="s">
        <v>35</v>
      </c>
      <c r="B9" s="10" t="s">
        <v>36</v>
      </c>
      <c r="C9" s="10" t="s">
        <v>15</v>
      </c>
      <c r="D9" s="11" t="s">
        <v>21</v>
      </c>
      <c r="E9" s="11" t="s">
        <v>37</v>
      </c>
      <c r="F9" s="11" t="s">
        <v>38</v>
      </c>
      <c r="G9" s="14">
        <f t="shared" si="1"/>
        <v>59</v>
      </c>
      <c r="H9" s="14"/>
      <c r="I9" s="14">
        <f t="shared" si="0"/>
        <v>59</v>
      </c>
      <c r="J9" s="10">
        <v>5</v>
      </c>
    </row>
    <row r="10" spans="1:10" ht="23.25" customHeight="1">
      <c r="A10" s="10" t="s">
        <v>39</v>
      </c>
      <c r="B10" s="10" t="s">
        <v>40</v>
      </c>
      <c r="C10" s="10" t="s">
        <v>15</v>
      </c>
      <c r="D10" s="11" t="s">
        <v>41</v>
      </c>
      <c r="E10" s="11" t="s">
        <v>42</v>
      </c>
      <c r="F10" s="11" t="s">
        <v>43</v>
      </c>
      <c r="G10" s="14">
        <f t="shared" si="1"/>
        <v>57.46666666666667</v>
      </c>
      <c r="H10" s="14"/>
      <c r="I10" s="14">
        <f t="shared" si="0"/>
        <v>57.46666666666667</v>
      </c>
      <c r="J10" s="10">
        <v>6</v>
      </c>
    </row>
    <row r="11" spans="1:10" ht="23.25" customHeight="1">
      <c r="A11" s="10" t="s">
        <v>44</v>
      </c>
      <c r="B11" s="10" t="s">
        <v>45</v>
      </c>
      <c r="C11" s="10" t="s">
        <v>15</v>
      </c>
      <c r="D11" s="11" t="s">
        <v>46</v>
      </c>
      <c r="E11" s="11" t="s">
        <v>47</v>
      </c>
      <c r="F11" s="11" t="s">
        <v>48</v>
      </c>
      <c r="G11" s="14">
        <f t="shared" si="1"/>
        <v>54.73333333333333</v>
      </c>
      <c r="H11" s="14"/>
      <c r="I11" s="14">
        <f t="shared" si="0"/>
        <v>54.73333333333333</v>
      </c>
      <c r="J11" s="10">
        <v>7</v>
      </c>
    </row>
    <row r="12" spans="1:10" ht="23.25" customHeight="1">
      <c r="A12" s="10" t="s">
        <v>49</v>
      </c>
      <c r="B12" s="15" t="s">
        <v>50</v>
      </c>
      <c r="C12" s="15" t="s">
        <v>15</v>
      </c>
      <c r="D12" s="11" t="s">
        <v>51</v>
      </c>
      <c r="E12" s="11" t="s">
        <v>52</v>
      </c>
      <c r="F12" s="11" t="s">
        <v>53</v>
      </c>
      <c r="G12" s="14">
        <f t="shared" si="1"/>
        <v>49.13333333333333</v>
      </c>
      <c r="H12" s="14">
        <v>5</v>
      </c>
      <c r="I12" s="14">
        <f>G12+H12</f>
        <v>54.13333333333333</v>
      </c>
      <c r="J12" s="10">
        <v>8</v>
      </c>
    </row>
    <row r="13" spans="1:10" ht="23.25" customHeight="1">
      <c r="A13" s="10" t="s">
        <v>54</v>
      </c>
      <c r="B13" s="10" t="s">
        <v>55</v>
      </c>
      <c r="C13" s="10" t="s">
        <v>15</v>
      </c>
      <c r="D13" s="11" t="s">
        <v>56</v>
      </c>
      <c r="E13" s="11" t="s">
        <v>47</v>
      </c>
      <c r="F13" s="11" t="s">
        <v>57</v>
      </c>
      <c r="G13" s="14">
        <f t="shared" si="1"/>
        <v>52.06666666666666</v>
      </c>
      <c r="H13" s="14"/>
      <c r="I13" s="14">
        <f>G13</f>
        <v>52.06666666666666</v>
      </c>
      <c r="J13" s="10">
        <v>9</v>
      </c>
    </row>
    <row r="14" spans="1:10" ht="24" customHeight="1">
      <c r="A14" s="8" t="s">
        <v>58</v>
      </c>
      <c r="B14" s="8"/>
      <c r="C14" s="8"/>
      <c r="D14" s="8"/>
      <c r="E14" s="8"/>
      <c r="F14" s="8"/>
      <c r="G14" s="9"/>
      <c r="H14" s="9"/>
      <c r="I14" s="9"/>
      <c r="J14" s="8"/>
    </row>
    <row r="15" spans="1:10" ht="24.75">
      <c r="A15" s="10" t="s">
        <v>3</v>
      </c>
      <c r="B15" s="10" t="s">
        <v>4</v>
      </c>
      <c r="C15" s="10" t="s">
        <v>5</v>
      </c>
      <c r="D15" s="11" t="s">
        <v>6</v>
      </c>
      <c r="E15" s="11" t="s">
        <v>7</v>
      </c>
      <c r="F15" s="11" t="s">
        <v>8</v>
      </c>
      <c r="G15" s="12" t="s">
        <v>9</v>
      </c>
      <c r="H15" s="13" t="s">
        <v>10</v>
      </c>
      <c r="I15" s="13" t="s">
        <v>11</v>
      </c>
      <c r="J15" s="10" t="s">
        <v>12</v>
      </c>
    </row>
    <row r="16" spans="1:10" ht="23.25" customHeight="1">
      <c r="A16" s="10" t="s">
        <v>59</v>
      </c>
      <c r="B16" s="10" t="s">
        <v>60</v>
      </c>
      <c r="C16" s="10" t="s">
        <v>31</v>
      </c>
      <c r="D16" s="11" t="s">
        <v>42</v>
      </c>
      <c r="E16" s="11" t="s">
        <v>61</v>
      </c>
      <c r="F16" s="11" t="s">
        <v>62</v>
      </c>
      <c r="G16" s="14">
        <f>F16/1.5</f>
        <v>46.13333333333333</v>
      </c>
      <c r="H16" s="14"/>
      <c r="I16" s="14">
        <f>G16</f>
        <v>46.13333333333333</v>
      </c>
      <c r="J16" s="10">
        <v>1</v>
      </c>
    </row>
    <row r="17" spans="1:10" ht="24" customHeight="1">
      <c r="A17" s="8" t="s">
        <v>63</v>
      </c>
      <c r="B17" s="8"/>
      <c r="C17" s="8"/>
      <c r="D17" s="8"/>
      <c r="E17" s="8"/>
      <c r="F17" s="8"/>
      <c r="G17" s="9"/>
      <c r="H17" s="9"/>
      <c r="I17" s="9"/>
      <c r="J17" s="8"/>
    </row>
    <row r="18" spans="1:10" ht="24.75">
      <c r="A18" s="10" t="s">
        <v>3</v>
      </c>
      <c r="B18" s="10" t="s">
        <v>4</v>
      </c>
      <c r="C18" s="10" t="s">
        <v>5</v>
      </c>
      <c r="D18" s="11" t="s">
        <v>6</v>
      </c>
      <c r="E18" s="11" t="s">
        <v>7</v>
      </c>
      <c r="F18" s="11" t="s">
        <v>8</v>
      </c>
      <c r="G18" s="12" t="s">
        <v>9</v>
      </c>
      <c r="H18" s="13" t="s">
        <v>10</v>
      </c>
      <c r="I18" s="13" t="s">
        <v>11</v>
      </c>
      <c r="J18" s="10" t="s">
        <v>12</v>
      </c>
    </row>
    <row r="19" spans="1:10" ht="23.25" customHeight="1">
      <c r="A19" s="10" t="s">
        <v>64</v>
      </c>
      <c r="B19" s="10" t="s">
        <v>65</v>
      </c>
      <c r="C19" s="10" t="s">
        <v>15</v>
      </c>
      <c r="D19" s="11" t="s">
        <v>66</v>
      </c>
      <c r="E19" s="11" t="s">
        <v>67</v>
      </c>
      <c r="F19" s="11" t="s">
        <v>68</v>
      </c>
      <c r="G19" s="14">
        <f>F19/1.5</f>
        <v>57</v>
      </c>
      <c r="H19" s="14"/>
      <c r="I19" s="14">
        <f>G19</f>
        <v>57</v>
      </c>
      <c r="J19" s="10">
        <v>1</v>
      </c>
    </row>
    <row r="20" spans="1:10" ht="24" customHeight="1">
      <c r="A20" s="8" t="s">
        <v>69</v>
      </c>
      <c r="B20" s="8"/>
      <c r="C20" s="8"/>
      <c r="D20" s="8"/>
      <c r="E20" s="8"/>
      <c r="F20" s="8"/>
      <c r="G20" s="9"/>
      <c r="H20" s="9"/>
      <c r="I20" s="9"/>
      <c r="J20" s="8"/>
    </row>
    <row r="21" spans="1:10" ht="24.75">
      <c r="A21" s="10" t="s">
        <v>3</v>
      </c>
      <c r="B21" s="10" t="s">
        <v>4</v>
      </c>
      <c r="C21" s="10" t="s">
        <v>5</v>
      </c>
      <c r="D21" s="11" t="s">
        <v>6</v>
      </c>
      <c r="E21" s="11" t="s">
        <v>7</v>
      </c>
      <c r="F21" s="11" t="s">
        <v>8</v>
      </c>
      <c r="G21" s="12" t="s">
        <v>9</v>
      </c>
      <c r="H21" s="13" t="s">
        <v>10</v>
      </c>
      <c r="I21" s="13" t="s">
        <v>11</v>
      </c>
      <c r="J21" s="10" t="s">
        <v>12</v>
      </c>
    </row>
    <row r="22" spans="1:10" ht="23.25" customHeight="1">
      <c r="A22" s="10" t="s">
        <v>70</v>
      </c>
      <c r="B22" s="10" t="s">
        <v>71</v>
      </c>
      <c r="C22" s="10" t="s">
        <v>31</v>
      </c>
      <c r="D22" s="11" t="s">
        <v>72</v>
      </c>
      <c r="E22" s="11" t="s">
        <v>73</v>
      </c>
      <c r="F22" s="11" t="s">
        <v>74</v>
      </c>
      <c r="G22" s="14">
        <f>F22/1.5</f>
        <v>50.86666666666667</v>
      </c>
      <c r="H22" s="14"/>
      <c r="I22" s="14">
        <f>G22</f>
        <v>50.86666666666667</v>
      </c>
      <c r="J22" s="10">
        <v>1</v>
      </c>
    </row>
    <row r="23" spans="1:10" ht="24.75" customHeight="1">
      <c r="A23" s="8" t="s">
        <v>75</v>
      </c>
      <c r="B23" s="8"/>
      <c r="C23" s="8"/>
      <c r="D23" s="8"/>
      <c r="E23" s="8"/>
      <c r="F23" s="8"/>
      <c r="G23" s="9"/>
      <c r="H23" s="9"/>
      <c r="I23" s="9"/>
      <c r="J23" s="8"/>
    </row>
    <row r="24" spans="1:10" ht="24.75">
      <c r="A24" s="10" t="s">
        <v>3</v>
      </c>
      <c r="B24" s="10" t="s">
        <v>4</v>
      </c>
      <c r="C24" s="10" t="s">
        <v>5</v>
      </c>
      <c r="D24" s="11" t="s">
        <v>6</v>
      </c>
      <c r="E24" s="11" t="s">
        <v>7</v>
      </c>
      <c r="F24" s="11" t="s">
        <v>8</v>
      </c>
      <c r="G24" s="12" t="s">
        <v>9</v>
      </c>
      <c r="H24" s="13" t="s">
        <v>10</v>
      </c>
      <c r="I24" s="13" t="s">
        <v>11</v>
      </c>
      <c r="J24" s="10" t="s">
        <v>12</v>
      </c>
    </row>
    <row r="25" spans="1:10" ht="23.25" customHeight="1">
      <c r="A25" s="10" t="s">
        <v>76</v>
      </c>
      <c r="B25" s="10" t="s">
        <v>77</v>
      </c>
      <c r="C25" s="10" t="s">
        <v>31</v>
      </c>
      <c r="D25" s="11" t="s">
        <v>78</v>
      </c>
      <c r="E25" s="11" t="s">
        <v>79</v>
      </c>
      <c r="F25" s="11" t="s">
        <v>80</v>
      </c>
      <c r="G25" s="14">
        <f>F25/1.5</f>
        <v>67.60000000000001</v>
      </c>
      <c r="H25" s="14"/>
      <c r="I25" s="14">
        <f>G25</f>
        <v>67.60000000000001</v>
      </c>
      <c r="J25" s="10">
        <v>1</v>
      </c>
    </row>
    <row r="26" spans="1:10" ht="30" customHeight="1">
      <c r="A26" s="8" t="s">
        <v>81</v>
      </c>
      <c r="B26" s="8"/>
      <c r="C26" s="8"/>
      <c r="D26" s="8"/>
      <c r="E26" s="8"/>
      <c r="F26" s="8"/>
      <c r="G26" s="9"/>
      <c r="H26" s="9"/>
      <c r="I26" s="9"/>
      <c r="J26" s="8"/>
    </row>
    <row r="27" spans="1:10" ht="24.75">
      <c r="A27" s="10" t="s">
        <v>3</v>
      </c>
      <c r="B27" s="10" t="s">
        <v>4</v>
      </c>
      <c r="C27" s="10" t="s">
        <v>5</v>
      </c>
      <c r="D27" s="11" t="s">
        <v>6</v>
      </c>
      <c r="E27" s="11" t="s">
        <v>7</v>
      </c>
      <c r="F27" s="11" t="s">
        <v>8</v>
      </c>
      <c r="G27" s="12" t="s">
        <v>9</v>
      </c>
      <c r="H27" s="13" t="s">
        <v>10</v>
      </c>
      <c r="I27" s="13" t="s">
        <v>11</v>
      </c>
      <c r="J27" s="10" t="s">
        <v>12</v>
      </c>
    </row>
    <row r="28" spans="1:10" ht="23.25" customHeight="1">
      <c r="A28" s="10" t="s">
        <v>82</v>
      </c>
      <c r="B28" s="10" t="s">
        <v>83</v>
      </c>
      <c r="C28" s="10" t="s">
        <v>15</v>
      </c>
      <c r="D28" s="11" t="s">
        <v>33</v>
      </c>
      <c r="E28" s="11" t="s">
        <v>56</v>
      </c>
      <c r="F28" s="11" t="s">
        <v>84</v>
      </c>
      <c r="G28" s="14">
        <f aca="true" t="shared" si="2" ref="G28:G33">F28/1.5</f>
        <v>56.06666666666666</v>
      </c>
      <c r="H28" s="14"/>
      <c r="I28" s="14">
        <f aca="true" t="shared" si="3" ref="I28:I33">G28</f>
        <v>56.06666666666666</v>
      </c>
      <c r="J28" s="10">
        <v>1</v>
      </c>
    </row>
    <row r="29" spans="1:10" ht="22.5" customHeight="1">
      <c r="A29" s="8" t="s">
        <v>85</v>
      </c>
      <c r="B29" s="8"/>
      <c r="C29" s="8"/>
      <c r="D29" s="8"/>
      <c r="E29" s="8"/>
      <c r="F29" s="8"/>
      <c r="G29" s="9"/>
      <c r="H29" s="9"/>
      <c r="I29" s="9"/>
      <c r="J29" s="8"/>
    </row>
    <row r="30" spans="1:10" ht="24.75">
      <c r="A30" s="10" t="s">
        <v>3</v>
      </c>
      <c r="B30" s="10" t="s">
        <v>4</v>
      </c>
      <c r="C30" s="10" t="s">
        <v>5</v>
      </c>
      <c r="D30" s="11" t="s">
        <v>6</v>
      </c>
      <c r="E30" s="11" t="s">
        <v>7</v>
      </c>
      <c r="F30" s="11" t="s">
        <v>8</v>
      </c>
      <c r="G30" s="12" t="s">
        <v>9</v>
      </c>
      <c r="H30" s="13" t="s">
        <v>10</v>
      </c>
      <c r="I30" s="13" t="s">
        <v>11</v>
      </c>
      <c r="J30" s="10" t="s">
        <v>12</v>
      </c>
    </row>
    <row r="31" spans="1:10" ht="23.25" customHeight="1">
      <c r="A31" s="10" t="s">
        <v>86</v>
      </c>
      <c r="B31" s="10" t="s">
        <v>87</v>
      </c>
      <c r="C31" s="10" t="s">
        <v>31</v>
      </c>
      <c r="D31" s="11" t="s">
        <v>88</v>
      </c>
      <c r="E31" s="11" t="s">
        <v>79</v>
      </c>
      <c r="F31" s="11" t="s">
        <v>89</v>
      </c>
      <c r="G31" s="14">
        <f t="shared" si="2"/>
        <v>68.39999999999999</v>
      </c>
      <c r="H31" s="14"/>
      <c r="I31" s="14">
        <f t="shared" si="3"/>
        <v>68.39999999999999</v>
      </c>
      <c r="J31" s="10">
        <v>1</v>
      </c>
    </row>
    <row r="32" spans="1:10" ht="23.25" customHeight="1">
      <c r="A32" s="10" t="s">
        <v>90</v>
      </c>
      <c r="B32" s="10" t="s">
        <v>91</v>
      </c>
      <c r="C32" s="10" t="s">
        <v>15</v>
      </c>
      <c r="D32" s="11" t="s">
        <v>79</v>
      </c>
      <c r="E32" s="11" t="s">
        <v>92</v>
      </c>
      <c r="F32" s="11" t="s">
        <v>93</v>
      </c>
      <c r="G32" s="14">
        <f t="shared" si="2"/>
        <v>62.73333333333333</v>
      </c>
      <c r="H32" s="14"/>
      <c r="I32" s="14">
        <f t="shared" si="3"/>
        <v>62.73333333333333</v>
      </c>
      <c r="J32" s="10">
        <v>2</v>
      </c>
    </row>
    <row r="33" spans="1:10" ht="23.25" customHeight="1">
      <c r="A33" s="10" t="s">
        <v>94</v>
      </c>
      <c r="B33" s="10" t="s">
        <v>95</v>
      </c>
      <c r="C33" s="10" t="s">
        <v>15</v>
      </c>
      <c r="D33" s="11" t="s">
        <v>96</v>
      </c>
      <c r="E33" s="11" t="s">
        <v>97</v>
      </c>
      <c r="F33" s="11" t="s">
        <v>98</v>
      </c>
      <c r="G33" s="14">
        <f t="shared" si="2"/>
        <v>58.4</v>
      </c>
      <c r="H33" s="14"/>
      <c r="I33" s="14">
        <f t="shared" si="3"/>
        <v>58.4</v>
      </c>
      <c r="J33" s="10">
        <v>3</v>
      </c>
    </row>
    <row r="34" spans="1:10" ht="20.25">
      <c r="A34" s="8" t="s">
        <v>99</v>
      </c>
      <c r="B34" s="8"/>
      <c r="C34" s="8"/>
      <c r="D34" s="8"/>
      <c r="E34" s="8"/>
      <c r="F34" s="8"/>
      <c r="G34" s="9"/>
      <c r="H34" s="9"/>
      <c r="I34" s="9"/>
      <c r="J34" s="8"/>
    </row>
    <row r="35" spans="1:10" ht="24.75">
      <c r="A35" s="10" t="s">
        <v>3</v>
      </c>
      <c r="B35" s="10" t="s">
        <v>4</v>
      </c>
      <c r="C35" s="10" t="s">
        <v>5</v>
      </c>
      <c r="D35" s="11" t="s">
        <v>6</v>
      </c>
      <c r="E35" s="11" t="s">
        <v>7</v>
      </c>
      <c r="F35" s="11" t="s">
        <v>8</v>
      </c>
      <c r="G35" s="12" t="s">
        <v>9</v>
      </c>
      <c r="H35" s="13" t="s">
        <v>10</v>
      </c>
      <c r="I35" s="13" t="s">
        <v>11</v>
      </c>
      <c r="J35" s="10" t="s">
        <v>12</v>
      </c>
    </row>
    <row r="36" spans="1:10" ht="23.25" customHeight="1">
      <c r="A36" s="10" t="s">
        <v>100</v>
      </c>
      <c r="B36" s="10" t="s">
        <v>101</v>
      </c>
      <c r="C36" s="10" t="s">
        <v>31</v>
      </c>
      <c r="D36" s="11" t="s">
        <v>41</v>
      </c>
      <c r="E36" s="11" t="s">
        <v>102</v>
      </c>
      <c r="F36" s="11" t="s">
        <v>103</v>
      </c>
      <c r="G36" s="14">
        <f aca="true" t="shared" si="4" ref="G36:G40">F36/1.5</f>
        <v>68.66666666666667</v>
      </c>
      <c r="H36" s="14"/>
      <c r="I36" s="14">
        <f aca="true" t="shared" si="5" ref="I36:I40">G36</f>
        <v>68.66666666666667</v>
      </c>
      <c r="J36" s="10">
        <v>1</v>
      </c>
    </row>
    <row r="37" spans="1:10" ht="20.25">
      <c r="A37" s="8" t="s">
        <v>104</v>
      </c>
      <c r="B37" s="8"/>
      <c r="C37" s="8"/>
      <c r="D37" s="8"/>
      <c r="E37" s="8"/>
      <c r="F37" s="8"/>
      <c r="G37" s="9"/>
      <c r="H37" s="9"/>
      <c r="I37" s="9"/>
      <c r="J37" s="8"/>
    </row>
    <row r="38" spans="1:10" ht="24.75">
      <c r="A38" s="10" t="s">
        <v>3</v>
      </c>
      <c r="B38" s="10" t="s">
        <v>4</v>
      </c>
      <c r="C38" s="10" t="s">
        <v>5</v>
      </c>
      <c r="D38" s="11" t="s">
        <v>6</v>
      </c>
      <c r="E38" s="11" t="s">
        <v>7</v>
      </c>
      <c r="F38" s="11" t="s">
        <v>8</v>
      </c>
      <c r="G38" s="12" t="s">
        <v>9</v>
      </c>
      <c r="H38" s="13" t="s">
        <v>10</v>
      </c>
      <c r="I38" s="13" t="s">
        <v>11</v>
      </c>
      <c r="J38" s="10" t="s">
        <v>12</v>
      </c>
    </row>
    <row r="39" spans="1:10" ht="23.25" customHeight="1">
      <c r="A39" s="10" t="s">
        <v>105</v>
      </c>
      <c r="B39" s="10" t="s">
        <v>106</v>
      </c>
      <c r="C39" s="10" t="s">
        <v>15</v>
      </c>
      <c r="D39" s="11" t="s">
        <v>107</v>
      </c>
      <c r="E39" s="11" t="s">
        <v>108</v>
      </c>
      <c r="F39" s="11" t="s">
        <v>109</v>
      </c>
      <c r="G39" s="14">
        <f t="shared" si="4"/>
        <v>55.73333333333333</v>
      </c>
      <c r="H39" s="14"/>
      <c r="I39" s="14">
        <f t="shared" si="5"/>
        <v>55.73333333333333</v>
      </c>
      <c r="J39" s="10">
        <v>1</v>
      </c>
    </row>
    <row r="40" spans="1:10" ht="23.25" customHeight="1">
      <c r="A40" s="10" t="s">
        <v>110</v>
      </c>
      <c r="B40" s="10" t="s">
        <v>111</v>
      </c>
      <c r="C40" s="10" t="s">
        <v>15</v>
      </c>
      <c r="D40" s="11" t="s">
        <v>112</v>
      </c>
      <c r="E40" s="11" t="s">
        <v>113</v>
      </c>
      <c r="F40" s="11" t="s">
        <v>114</v>
      </c>
      <c r="G40" s="14">
        <f t="shared" si="4"/>
        <v>43.06666666666666</v>
      </c>
      <c r="H40" s="14"/>
      <c r="I40" s="14">
        <f t="shared" si="5"/>
        <v>43.06666666666666</v>
      </c>
      <c r="J40" s="10">
        <v>2</v>
      </c>
    </row>
    <row r="41" spans="1:10" ht="20.25">
      <c r="A41" s="8" t="s">
        <v>115</v>
      </c>
      <c r="B41" s="8"/>
      <c r="C41" s="8"/>
      <c r="D41" s="8"/>
      <c r="E41" s="8"/>
      <c r="F41" s="8"/>
      <c r="G41" s="9"/>
      <c r="H41" s="9"/>
      <c r="I41" s="9"/>
      <c r="J41" s="8"/>
    </row>
    <row r="42" spans="1:10" ht="24.75">
      <c r="A42" s="10" t="s">
        <v>3</v>
      </c>
      <c r="B42" s="10" t="s">
        <v>4</v>
      </c>
      <c r="C42" s="10" t="s">
        <v>5</v>
      </c>
      <c r="D42" s="11" t="s">
        <v>6</v>
      </c>
      <c r="E42" s="11" t="s">
        <v>7</v>
      </c>
      <c r="F42" s="11" t="s">
        <v>8</v>
      </c>
      <c r="G42" s="12" t="s">
        <v>9</v>
      </c>
      <c r="H42" s="13" t="s">
        <v>10</v>
      </c>
      <c r="I42" s="13" t="s">
        <v>11</v>
      </c>
      <c r="J42" s="10" t="s">
        <v>12</v>
      </c>
    </row>
    <row r="43" spans="1:10" ht="23.25" customHeight="1">
      <c r="A43" s="10" t="s">
        <v>116</v>
      </c>
      <c r="B43" s="10" t="s">
        <v>117</v>
      </c>
      <c r="C43" s="10" t="s">
        <v>15</v>
      </c>
      <c r="D43" s="11" t="s">
        <v>61</v>
      </c>
      <c r="E43" s="11" t="s">
        <v>118</v>
      </c>
      <c r="F43" s="11" t="s">
        <v>119</v>
      </c>
      <c r="G43" s="14">
        <f>F43/1.5</f>
        <v>44.46666666666667</v>
      </c>
      <c r="H43" s="14"/>
      <c r="I43" s="14">
        <f>G43</f>
        <v>44.46666666666667</v>
      </c>
      <c r="J43" s="10">
        <v>1</v>
      </c>
    </row>
  </sheetData>
  <sheetProtection/>
  <mergeCells count="11">
    <mergeCell ref="A2:J2"/>
    <mergeCell ref="A3:J3"/>
    <mergeCell ref="A14:J14"/>
    <mergeCell ref="A17:J17"/>
    <mergeCell ref="A20:J20"/>
    <mergeCell ref="A23:J23"/>
    <mergeCell ref="A26:J26"/>
    <mergeCell ref="A29:J29"/>
    <mergeCell ref="A34:J34"/>
    <mergeCell ref="A37:J37"/>
    <mergeCell ref="A41:J41"/>
  </mergeCells>
  <printOptions/>
  <pageMargins left="0.5506944444444445" right="0.5506944444444445" top="0.40902777777777777" bottom="0.4090277777777777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2019-07-17T13:17:57Z</dcterms:created>
  <dcterms:modified xsi:type="dcterms:W3CDTF">2019-07-18T10:23:31Z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