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24" activeTab="0"/>
  </bookViews>
  <sheets>
    <sheet name="事业单位" sheetId="1" r:id="rId1"/>
    <sheet name="加试" sheetId="2" r:id="rId2"/>
  </sheets>
  <definedNames>
    <definedName name="_xlnm.Print_Titles" localSheetId="1">'加试'!$1:$3</definedName>
    <definedName name="_xlnm.Print_Titles" localSheetId="0">'事业单位'!$1:$3</definedName>
  </definedNames>
  <calcPr fullCalcOnLoad="1"/>
</workbook>
</file>

<file path=xl/sharedStrings.xml><?xml version="1.0" encoding="utf-8"?>
<sst xmlns="http://schemas.openxmlformats.org/spreadsheetml/2006/main" count="163" uniqueCount="89">
  <si>
    <t>通海县2019年事业单位公开招聘教师专业技能测试综合成绩公布表</t>
  </si>
  <si>
    <t>准考证号</t>
  </si>
  <si>
    <t>抽签号</t>
  </si>
  <si>
    <t>姓名</t>
  </si>
  <si>
    <t>报考学校</t>
  </si>
  <si>
    <t>招聘岗位</t>
  </si>
  <si>
    <t>笔试</t>
  </si>
  <si>
    <t>专业技能测试</t>
  </si>
  <si>
    <t>综合成绩</t>
  </si>
  <si>
    <t>岗位排名</t>
  </si>
  <si>
    <t>是否进入体检</t>
  </si>
  <si>
    <t>备注</t>
  </si>
  <si>
    <t>职测成绩</t>
  </si>
  <si>
    <t>总分</t>
  </si>
  <si>
    <t>折算百分制</t>
  </si>
  <si>
    <r>
      <t>占</t>
    </r>
    <r>
      <rPr>
        <b/>
        <sz val="12"/>
        <color indexed="8"/>
        <rFont val="Calibri"/>
        <family val="2"/>
      </rPr>
      <t>5</t>
    </r>
    <r>
      <rPr>
        <b/>
        <sz val="12"/>
        <color indexed="8"/>
        <rFont val="Calibri"/>
        <family val="2"/>
      </rPr>
      <t>0%</t>
    </r>
  </si>
  <si>
    <t>成绩</t>
  </si>
  <si>
    <t>4153041602116</t>
  </si>
  <si>
    <t>杨文</t>
  </si>
  <si>
    <t>通海二中</t>
  </si>
  <si>
    <t>体育（足球专项）教师</t>
  </si>
  <si>
    <t>1</t>
  </si>
  <si>
    <t>是</t>
  </si>
  <si>
    <t>4153041602109</t>
  </si>
  <si>
    <t>张建勇</t>
  </si>
  <si>
    <t>3</t>
  </si>
  <si>
    <t>4153041602110</t>
  </si>
  <si>
    <t>方文斌</t>
  </si>
  <si>
    <t>2</t>
  </si>
  <si>
    <t>4153041602617</t>
  </si>
  <si>
    <t>张剑</t>
  </si>
  <si>
    <t>桑园中学</t>
  </si>
  <si>
    <t>4153041602529</t>
  </si>
  <si>
    <t>张磊</t>
  </si>
  <si>
    <t>4153041602615</t>
  </si>
  <si>
    <t>张彦鑫</t>
  </si>
  <si>
    <t>4153041602226</t>
  </si>
  <si>
    <t>朱冉靖</t>
  </si>
  <si>
    <t>通海三中</t>
  </si>
  <si>
    <t>化学教师</t>
  </si>
  <si>
    <t>4153041602312</t>
  </si>
  <si>
    <t>柳海莉</t>
  </si>
  <si>
    <t>4153041602219</t>
  </si>
  <si>
    <t>王娅婷</t>
  </si>
  <si>
    <t>4153041602410</t>
  </si>
  <si>
    <t>毛菁卿</t>
  </si>
  <si>
    <t>秀山中学</t>
  </si>
  <si>
    <t>4153041602329</t>
  </si>
  <si>
    <t>段亚容</t>
  </si>
  <si>
    <t>4153041602422</t>
  </si>
  <si>
    <t>赵小菲</t>
  </si>
  <si>
    <t>4153041602627</t>
  </si>
  <si>
    <t>李菊枝</t>
  </si>
  <si>
    <t>九龙中学</t>
  </si>
  <si>
    <t>信息技术教师</t>
  </si>
  <si>
    <t>4153041602727</t>
  </si>
  <si>
    <t>刘倩</t>
  </si>
  <si>
    <t>4153041602630</t>
  </si>
  <si>
    <t>李金凤</t>
  </si>
  <si>
    <t>4153041602730</t>
  </si>
  <si>
    <t>周芮</t>
  </si>
  <si>
    <t>朝阳中学</t>
  </si>
  <si>
    <t>数学教师</t>
  </si>
  <si>
    <t>4153041602806</t>
  </si>
  <si>
    <t>朱云美</t>
  </si>
  <si>
    <t>4153041602807</t>
  </si>
  <si>
    <t>李杭澄</t>
  </si>
  <si>
    <t>4253041602917</t>
  </si>
  <si>
    <t>许剑萍</t>
  </si>
  <si>
    <t>高大中心小学</t>
  </si>
  <si>
    <t>语文教师</t>
  </si>
  <si>
    <t>4253041603015</t>
  </si>
  <si>
    <t>陈艳华</t>
  </si>
  <si>
    <t>4253041602912</t>
  </si>
  <si>
    <t>张楚滢</t>
  </si>
  <si>
    <t>4253041603112</t>
  </si>
  <si>
    <t>黄平</t>
  </si>
  <si>
    <t>四街中心小学</t>
  </si>
  <si>
    <t>心理健康教育教师</t>
  </si>
  <si>
    <t>4253041603114</t>
  </si>
  <si>
    <t>唐吉</t>
  </si>
  <si>
    <t>4253041603120</t>
  </si>
  <si>
    <t>高芸</t>
  </si>
  <si>
    <t>通海县2019年县外选调加试成绩公布表</t>
  </si>
  <si>
    <t>姓  名</t>
  </si>
  <si>
    <t>加试成绩</t>
  </si>
  <si>
    <t>徐文靖</t>
  </si>
  <si>
    <t>小学语文</t>
  </si>
  <si>
    <t>杨维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</si>
</sst>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53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华文中宋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180" fontId="50" fillId="0" borderId="14" xfId="0" applyNumberFormat="1" applyFont="1" applyFill="1" applyBorder="1" applyAlignment="1" applyProtection="1">
      <alignment horizontal="center" vertical="center" wrapText="1"/>
      <protection/>
    </xf>
    <xf numFmtId="49" fontId="51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180" fontId="51" fillId="0" borderId="20" xfId="0" applyNumberFormat="1" applyFont="1" applyFill="1" applyBorder="1" applyAlignment="1" applyProtection="1">
      <alignment horizontal="center" vertical="center" wrapText="1"/>
      <protection/>
    </xf>
    <xf numFmtId="180" fontId="50" fillId="0" borderId="20" xfId="0" applyNumberFormat="1" applyFont="1" applyFill="1" applyBorder="1" applyAlignment="1" applyProtection="1">
      <alignment horizontal="center" vertical="center" wrapText="1"/>
      <protection/>
    </xf>
    <xf numFmtId="49" fontId="51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Border="1" applyAlignment="1">
      <alignment horizontal="center" vertical="center"/>
    </xf>
    <xf numFmtId="18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180" fontId="51" fillId="0" borderId="25" xfId="0" applyNumberFormat="1" applyFont="1" applyFill="1" applyBorder="1" applyAlignment="1" applyProtection="1">
      <alignment horizontal="center" vertical="center" wrapText="1"/>
      <protection/>
    </xf>
    <xf numFmtId="180" fontId="50" fillId="0" borderId="25" xfId="0" applyNumberFormat="1" applyFont="1" applyFill="1" applyBorder="1" applyAlignment="1" applyProtection="1">
      <alignment horizontal="center" vertical="center" wrapText="1"/>
      <protection/>
    </xf>
    <xf numFmtId="49" fontId="51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pane ySplit="3" topLeftCell="A18" activePane="bottomLeft" state="frozen"/>
      <selection pane="bottomLeft" activeCell="T6" sqref="T6"/>
    </sheetView>
  </sheetViews>
  <sheetFormatPr defaultColWidth="9.140625" defaultRowHeight="15"/>
  <cols>
    <col min="1" max="1" width="14.00390625" style="0" customWidth="1"/>
    <col min="2" max="2" width="5.57421875" style="0" customWidth="1"/>
    <col min="3" max="3" width="8.421875" style="0" customWidth="1"/>
    <col min="4" max="4" width="11.140625" style="0" customWidth="1"/>
    <col min="5" max="5" width="21.140625" style="0" customWidth="1"/>
    <col min="6" max="8" width="6.7109375" style="0" customWidth="1"/>
    <col min="9" max="9" width="6.140625" style="0" customWidth="1"/>
    <col min="10" max="10" width="7.8515625" style="0" customWidth="1"/>
    <col min="11" max="12" width="8.140625" style="0" customWidth="1"/>
    <col min="13" max="13" width="8.140625" style="1" customWidth="1"/>
    <col min="14" max="14" width="6.8515625" style="0" customWidth="1"/>
    <col min="15" max="15" width="8.28125" style="0" customWidth="1"/>
    <col min="16" max="16" width="6.421875" style="2" customWidth="1"/>
  </cols>
  <sheetData>
    <row r="1" spans="1:16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" t="s">
        <v>1</v>
      </c>
      <c r="B2" s="4" t="s">
        <v>2</v>
      </c>
      <c r="C2" s="4" t="s">
        <v>3</v>
      </c>
      <c r="D2" s="7" t="s">
        <v>4</v>
      </c>
      <c r="E2" s="5" t="s">
        <v>5</v>
      </c>
      <c r="F2" s="22" t="s">
        <v>6</v>
      </c>
      <c r="G2" s="23"/>
      <c r="H2" s="23"/>
      <c r="I2" s="23"/>
      <c r="J2" s="44"/>
      <c r="K2" s="45" t="s">
        <v>7</v>
      </c>
      <c r="L2" s="46"/>
      <c r="M2" s="6" t="s">
        <v>8</v>
      </c>
      <c r="N2" s="5" t="s">
        <v>9</v>
      </c>
      <c r="O2" s="5" t="s">
        <v>10</v>
      </c>
      <c r="P2" s="7" t="s">
        <v>11</v>
      </c>
    </row>
    <row r="3" spans="1:16" ht="37.5" customHeight="1">
      <c r="A3" s="8"/>
      <c r="B3" s="24"/>
      <c r="C3" s="8"/>
      <c r="D3" s="12"/>
      <c r="E3" s="10"/>
      <c r="F3" s="5" t="s">
        <v>12</v>
      </c>
      <c r="G3" s="5" t="s">
        <v>8</v>
      </c>
      <c r="H3" s="25" t="s">
        <v>13</v>
      </c>
      <c r="I3" s="47" t="s">
        <v>14</v>
      </c>
      <c r="J3" s="48" t="s">
        <v>15</v>
      </c>
      <c r="K3" s="5" t="s">
        <v>16</v>
      </c>
      <c r="L3" s="48" t="s">
        <v>15</v>
      </c>
      <c r="M3" s="11"/>
      <c r="N3" s="10"/>
      <c r="O3" s="10"/>
      <c r="P3" s="12"/>
    </row>
    <row r="4" spans="1:25" ht="30" customHeight="1">
      <c r="A4" s="26" t="s">
        <v>17</v>
      </c>
      <c r="B4" s="27">
        <v>3</v>
      </c>
      <c r="C4" s="28" t="s">
        <v>18</v>
      </c>
      <c r="D4" s="28" t="s">
        <v>19</v>
      </c>
      <c r="E4" s="29" t="s">
        <v>20</v>
      </c>
      <c r="F4" s="29">
        <v>78</v>
      </c>
      <c r="G4" s="29">
        <v>91.5</v>
      </c>
      <c r="H4" s="30">
        <v>169.5</v>
      </c>
      <c r="I4" s="30">
        <f>ROUND(H4/3,2)</f>
        <v>56.5</v>
      </c>
      <c r="J4" s="49">
        <f>I4*0.5</f>
        <v>28.25</v>
      </c>
      <c r="K4" s="49">
        <v>86.04</v>
      </c>
      <c r="L4" s="49">
        <f>K4*0.5</f>
        <v>43.02</v>
      </c>
      <c r="M4" s="50">
        <f aca="true" t="shared" si="0" ref="M4:M27">J4+L4</f>
        <v>71.27000000000001</v>
      </c>
      <c r="N4" s="51" t="s">
        <v>21</v>
      </c>
      <c r="O4" s="52" t="s">
        <v>22</v>
      </c>
      <c r="P4" s="53"/>
      <c r="R4" s="62"/>
      <c r="S4" s="62"/>
      <c r="U4" s="62"/>
      <c r="W4" s="62"/>
      <c r="X4" s="62"/>
      <c r="Y4" s="62"/>
    </row>
    <row r="5" spans="1:25" ht="30" customHeight="1">
      <c r="A5" s="31" t="s">
        <v>23</v>
      </c>
      <c r="B5" s="32">
        <v>2</v>
      </c>
      <c r="C5" s="33" t="s">
        <v>24</v>
      </c>
      <c r="D5" s="33" t="s">
        <v>19</v>
      </c>
      <c r="E5" s="34" t="s">
        <v>20</v>
      </c>
      <c r="F5" s="34">
        <v>86.5</v>
      </c>
      <c r="G5" s="34">
        <v>78</v>
      </c>
      <c r="H5" s="35">
        <v>164.5</v>
      </c>
      <c r="I5" s="54">
        <f aca="true" t="shared" si="1" ref="I5:I27">ROUND(H5/3,2)</f>
        <v>54.83</v>
      </c>
      <c r="J5" s="55">
        <f aca="true" t="shared" si="2" ref="J5:J27">I5*0.5</f>
        <v>27.415</v>
      </c>
      <c r="K5" s="55">
        <v>74</v>
      </c>
      <c r="L5" s="55">
        <f aca="true" t="shared" si="3" ref="L5:L27">K5*0.5</f>
        <v>37</v>
      </c>
      <c r="M5" s="15">
        <f t="shared" si="0"/>
        <v>64.41499999999999</v>
      </c>
      <c r="N5" s="16" t="s">
        <v>25</v>
      </c>
      <c r="O5" s="17"/>
      <c r="P5" s="56"/>
      <c r="R5" s="62"/>
      <c r="S5" s="62"/>
      <c r="U5" s="62"/>
      <c r="W5" s="62"/>
      <c r="X5" s="62"/>
      <c r="Y5" s="62"/>
    </row>
    <row r="6" spans="1:25" ht="30" customHeight="1">
      <c r="A6" s="36" t="s">
        <v>26</v>
      </c>
      <c r="B6" s="37">
        <v>1</v>
      </c>
      <c r="C6" s="38" t="s">
        <v>27</v>
      </c>
      <c r="D6" s="38" t="s">
        <v>19</v>
      </c>
      <c r="E6" s="39" t="s">
        <v>20</v>
      </c>
      <c r="F6" s="39">
        <v>99.5</v>
      </c>
      <c r="G6" s="39">
        <v>65</v>
      </c>
      <c r="H6" s="40">
        <v>164.5</v>
      </c>
      <c r="I6" s="40">
        <f t="shared" si="1"/>
        <v>54.83</v>
      </c>
      <c r="J6" s="57">
        <f t="shared" si="2"/>
        <v>27.415</v>
      </c>
      <c r="K6" s="57">
        <v>84.12</v>
      </c>
      <c r="L6" s="57">
        <f t="shared" si="3"/>
        <v>42.06</v>
      </c>
      <c r="M6" s="58">
        <f t="shared" si="0"/>
        <v>69.475</v>
      </c>
      <c r="N6" s="59" t="s">
        <v>28</v>
      </c>
      <c r="O6" s="60"/>
      <c r="P6" s="61"/>
      <c r="R6" s="62"/>
      <c r="S6" s="62"/>
      <c r="U6" s="62"/>
      <c r="W6" s="62"/>
      <c r="X6" s="62"/>
      <c r="Y6" s="62"/>
    </row>
    <row r="7" spans="1:25" ht="30" customHeight="1">
      <c r="A7" s="26" t="s">
        <v>29</v>
      </c>
      <c r="B7" s="27">
        <v>2</v>
      </c>
      <c r="C7" s="28" t="s">
        <v>30</v>
      </c>
      <c r="D7" s="28" t="s">
        <v>31</v>
      </c>
      <c r="E7" s="29" t="s">
        <v>20</v>
      </c>
      <c r="F7" s="29">
        <v>79</v>
      </c>
      <c r="G7" s="29">
        <v>98</v>
      </c>
      <c r="H7" s="30">
        <v>177</v>
      </c>
      <c r="I7" s="30">
        <f t="shared" si="1"/>
        <v>59</v>
      </c>
      <c r="J7" s="49">
        <f t="shared" si="2"/>
        <v>29.5</v>
      </c>
      <c r="K7" s="49">
        <v>90.96</v>
      </c>
      <c r="L7" s="49">
        <f t="shared" si="3"/>
        <v>45.48</v>
      </c>
      <c r="M7" s="50">
        <f t="shared" si="0"/>
        <v>74.97999999999999</v>
      </c>
      <c r="N7" s="51" t="s">
        <v>21</v>
      </c>
      <c r="O7" s="52" t="s">
        <v>22</v>
      </c>
      <c r="P7" s="53"/>
      <c r="R7" s="62"/>
      <c r="S7" s="62"/>
      <c r="U7" s="62"/>
      <c r="W7" s="62"/>
      <c r="X7" s="62"/>
      <c r="Y7" s="62"/>
    </row>
    <row r="8" spans="1:25" ht="30" customHeight="1">
      <c r="A8" s="31" t="s">
        <v>32</v>
      </c>
      <c r="B8" s="32">
        <v>3</v>
      </c>
      <c r="C8" s="33" t="s">
        <v>33</v>
      </c>
      <c r="D8" s="33" t="s">
        <v>31</v>
      </c>
      <c r="E8" s="34" t="s">
        <v>20</v>
      </c>
      <c r="F8" s="34">
        <v>90.5</v>
      </c>
      <c r="G8" s="34">
        <v>86</v>
      </c>
      <c r="H8" s="35">
        <v>176.5</v>
      </c>
      <c r="I8" s="54">
        <f t="shared" si="1"/>
        <v>58.83</v>
      </c>
      <c r="J8" s="55">
        <f t="shared" si="2"/>
        <v>29.415</v>
      </c>
      <c r="K8" s="55">
        <v>69</v>
      </c>
      <c r="L8" s="55">
        <f t="shared" si="3"/>
        <v>34.5</v>
      </c>
      <c r="M8" s="15">
        <f t="shared" si="0"/>
        <v>63.915</v>
      </c>
      <c r="N8" s="16" t="s">
        <v>25</v>
      </c>
      <c r="O8" s="17"/>
      <c r="P8" s="56"/>
      <c r="R8" s="62"/>
      <c r="S8" s="62"/>
      <c r="U8" s="62"/>
      <c r="W8" s="62"/>
      <c r="X8" s="62"/>
      <c r="Y8" s="62"/>
    </row>
    <row r="9" spans="1:25" ht="30" customHeight="1">
      <c r="A9" s="36" t="s">
        <v>34</v>
      </c>
      <c r="B9" s="37">
        <v>1</v>
      </c>
      <c r="C9" s="38" t="s">
        <v>35</v>
      </c>
      <c r="D9" s="38" t="s">
        <v>31</v>
      </c>
      <c r="E9" s="39" t="s">
        <v>20</v>
      </c>
      <c r="F9" s="39">
        <v>96</v>
      </c>
      <c r="G9" s="39">
        <v>76.5</v>
      </c>
      <c r="H9" s="40">
        <v>172.5</v>
      </c>
      <c r="I9" s="40">
        <f t="shared" si="1"/>
        <v>57.5</v>
      </c>
      <c r="J9" s="57">
        <f t="shared" si="2"/>
        <v>28.75</v>
      </c>
      <c r="K9" s="57">
        <v>83.4</v>
      </c>
      <c r="L9" s="57">
        <f t="shared" si="3"/>
        <v>41.7</v>
      </c>
      <c r="M9" s="58">
        <f t="shared" si="0"/>
        <v>70.45</v>
      </c>
      <c r="N9" s="59" t="s">
        <v>28</v>
      </c>
      <c r="O9" s="60"/>
      <c r="P9" s="61"/>
      <c r="R9" s="62"/>
      <c r="S9" s="62"/>
      <c r="U9" s="62"/>
      <c r="W9" s="62"/>
      <c r="X9" s="62"/>
      <c r="Y9" s="62"/>
    </row>
    <row r="10" spans="1:25" ht="30" customHeight="1">
      <c r="A10" s="26" t="s">
        <v>36</v>
      </c>
      <c r="B10" s="27">
        <v>1</v>
      </c>
      <c r="C10" s="28" t="s">
        <v>37</v>
      </c>
      <c r="D10" s="28" t="s">
        <v>38</v>
      </c>
      <c r="E10" s="29" t="s">
        <v>39</v>
      </c>
      <c r="F10" s="29">
        <v>108</v>
      </c>
      <c r="G10" s="29">
        <v>92</v>
      </c>
      <c r="H10" s="30">
        <v>200</v>
      </c>
      <c r="I10" s="30">
        <f t="shared" si="1"/>
        <v>66.67</v>
      </c>
      <c r="J10" s="49">
        <f t="shared" si="2"/>
        <v>33.335</v>
      </c>
      <c r="K10" s="49">
        <v>86</v>
      </c>
      <c r="L10" s="49">
        <f t="shared" si="3"/>
        <v>43</v>
      </c>
      <c r="M10" s="50">
        <f t="shared" si="0"/>
        <v>76.33500000000001</v>
      </c>
      <c r="N10" s="51" t="s">
        <v>28</v>
      </c>
      <c r="O10" s="52"/>
      <c r="P10" s="53"/>
      <c r="R10" s="62"/>
      <c r="S10" s="62"/>
      <c r="U10" s="62"/>
      <c r="W10" s="62"/>
      <c r="X10" s="62"/>
      <c r="Y10" s="62"/>
    </row>
    <row r="11" spans="1:25" ht="30" customHeight="1">
      <c r="A11" s="31" t="s">
        <v>40</v>
      </c>
      <c r="B11" s="32">
        <v>3</v>
      </c>
      <c r="C11" s="33" t="s">
        <v>41</v>
      </c>
      <c r="D11" s="33" t="s">
        <v>38</v>
      </c>
      <c r="E11" s="34" t="s">
        <v>39</v>
      </c>
      <c r="F11" s="34">
        <v>93.5</v>
      </c>
      <c r="G11" s="34">
        <v>103.5</v>
      </c>
      <c r="H11" s="35">
        <v>197</v>
      </c>
      <c r="I11" s="54">
        <f t="shared" si="1"/>
        <v>65.67</v>
      </c>
      <c r="J11" s="55">
        <f t="shared" si="2"/>
        <v>32.835</v>
      </c>
      <c r="K11" s="55">
        <v>90</v>
      </c>
      <c r="L11" s="55">
        <f t="shared" si="3"/>
        <v>45</v>
      </c>
      <c r="M11" s="15">
        <f t="shared" si="0"/>
        <v>77.83500000000001</v>
      </c>
      <c r="N11" s="16" t="s">
        <v>21</v>
      </c>
      <c r="O11" s="17" t="s">
        <v>22</v>
      </c>
      <c r="P11" s="56"/>
      <c r="R11" s="62"/>
      <c r="S11" s="62"/>
      <c r="U11" s="62"/>
      <c r="W11" s="62"/>
      <c r="X11" s="62"/>
      <c r="Y11" s="62"/>
    </row>
    <row r="12" spans="1:25" ht="30" customHeight="1">
      <c r="A12" s="36" t="s">
        <v>42</v>
      </c>
      <c r="B12" s="37">
        <v>2</v>
      </c>
      <c r="C12" s="38" t="s">
        <v>43</v>
      </c>
      <c r="D12" s="38" t="s">
        <v>38</v>
      </c>
      <c r="E12" s="39" t="s">
        <v>39</v>
      </c>
      <c r="F12" s="39">
        <v>118</v>
      </c>
      <c r="G12" s="39">
        <v>76</v>
      </c>
      <c r="H12" s="40">
        <v>194</v>
      </c>
      <c r="I12" s="40">
        <f t="shared" si="1"/>
        <v>64.67</v>
      </c>
      <c r="J12" s="57">
        <f t="shared" si="2"/>
        <v>32.335</v>
      </c>
      <c r="K12" s="57">
        <v>87</v>
      </c>
      <c r="L12" s="57">
        <f t="shared" si="3"/>
        <v>43.5</v>
      </c>
      <c r="M12" s="58">
        <f t="shared" si="0"/>
        <v>75.83500000000001</v>
      </c>
      <c r="N12" s="59" t="s">
        <v>25</v>
      </c>
      <c r="O12" s="60"/>
      <c r="P12" s="61"/>
      <c r="R12" s="62"/>
      <c r="S12" s="62"/>
      <c r="U12" s="62"/>
      <c r="W12" s="62"/>
      <c r="X12" s="62"/>
      <c r="Y12" s="62"/>
    </row>
    <row r="13" spans="1:25" ht="30" customHeight="1">
      <c r="A13" s="26" t="s">
        <v>44</v>
      </c>
      <c r="B13" s="27">
        <v>3</v>
      </c>
      <c r="C13" s="28" t="s">
        <v>45</v>
      </c>
      <c r="D13" s="28" t="s">
        <v>46</v>
      </c>
      <c r="E13" s="29" t="s">
        <v>39</v>
      </c>
      <c r="F13" s="29">
        <v>102</v>
      </c>
      <c r="G13" s="29">
        <v>115.5</v>
      </c>
      <c r="H13" s="30">
        <v>217.5</v>
      </c>
      <c r="I13" s="30">
        <f t="shared" si="1"/>
        <v>72.5</v>
      </c>
      <c r="J13" s="49">
        <f t="shared" si="2"/>
        <v>36.25</v>
      </c>
      <c r="K13" s="49">
        <v>89.2</v>
      </c>
      <c r="L13" s="49">
        <f t="shared" si="3"/>
        <v>44.6</v>
      </c>
      <c r="M13" s="50">
        <f t="shared" si="0"/>
        <v>80.85</v>
      </c>
      <c r="N13" s="51" t="s">
        <v>21</v>
      </c>
      <c r="O13" s="52" t="s">
        <v>22</v>
      </c>
      <c r="P13" s="53"/>
      <c r="R13" s="62"/>
      <c r="S13" s="62"/>
      <c r="U13" s="62"/>
      <c r="W13" s="62"/>
      <c r="X13" s="62"/>
      <c r="Y13" s="62"/>
    </row>
    <row r="14" spans="1:25" ht="30" customHeight="1">
      <c r="A14" s="31" t="s">
        <v>47</v>
      </c>
      <c r="B14" s="32">
        <v>2</v>
      </c>
      <c r="C14" s="33" t="s">
        <v>48</v>
      </c>
      <c r="D14" s="33" t="s">
        <v>46</v>
      </c>
      <c r="E14" s="34" t="s">
        <v>39</v>
      </c>
      <c r="F14" s="34">
        <v>98</v>
      </c>
      <c r="G14" s="34">
        <v>111</v>
      </c>
      <c r="H14" s="35">
        <v>209</v>
      </c>
      <c r="I14" s="54">
        <f t="shared" si="1"/>
        <v>69.67</v>
      </c>
      <c r="J14" s="55">
        <f t="shared" si="2"/>
        <v>34.835</v>
      </c>
      <c r="K14" s="55">
        <v>90.8</v>
      </c>
      <c r="L14" s="55">
        <f t="shared" si="3"/>
        <v>45.4</v>
      </c>
      <c r="M14" s="15">
        <f t="shared" si="0"/>
        <v>80.235</v>
      </c>
      <c r="N14" s="16" t="s">
        <v>28</v>
      </c>
      <c r="O14" s="17"/>
      <c r="P14" s="56"/>
      <c r="R14" s="62"/>
      <c r="S14" s="62"/>
      <c r="U14" s="62"/>
      <c r="W14" s="62"/>
      <c r="X14" s="62"/>
      <c r="Y14" s="62"/>
    </row>
    <row r="15" spans="1:25" ht="30" customHeight="1">
      <c r="A15" s="36" t="s">
        <v>49</v>
      </c>
      <c r="B15" s="37">
        <v>1</v>
      </c>
      <c r="C15" s="38" t="s">
        <v>50</v>
      </c>
      <c r="D15" s="38" t="s">
        <v>46</v>
      </c>
      <c r="E15" s="39" t="s">
        <v>39</v>
      </c>
      <c r="F15" s="39">
        <v>115.5</v>
      </c>
      <c r="G15" s="39">
        <v>92</v>
      </c>
      <c r="H15" s="40">
        <v>207.5</v>
      </c>
      <c r="I15" s="40">
        <f t="shared" si="1"/>
        <v>69.17</v>
      </c>
      <c r="J15" s="57">
        <f t="shared" si="2"/>
        <v>34.585</v>
      </c>
      <c r="K15" s="57">
        <v>85.4</v>
      </c>
      <c r="L15" s="57">
        <f t="shared" si="3"/>
        <v>42.7</v>
      </c>
      <c r="M15" s="58">
        <f t="shared" si="0"/>
        <v>77.285</v>
      </c>
      <c r="N15" s="59" t="s">
        <v>25</v>
      </c>
      <c r="O15" s="60"/>
      <c r="P15" s="61"/>
      <c r="R15" s="62"/>
      <c r="S15" s="62"/>
      <c r="U15" s="62"/>
      <c r="W15" s="62"/>
      <c r="X15" s="62"/>
      <c r="Y15" s="62"/>
    </row>
    <row r="16" spans="1:25" ht="30" customHeight="1">
      <c r="A16" s="26" t="s">
        <v>51</v>
      </c>
      <c r="B16" s="27">
        <v>3</v>
      </c>
      <c r="C16" s="28" t="s">
        <v>52</v>
      </c>
      <c r="D16" s="28" t="s">
        <v>53</v>
      </c>
      <c r="E16" s="29" t="s">
        <v>54</v>
      </c>
      <c r="F16" s="29">
        <v>104</v>
      </c>
      <c r="G16" s="29">
        <v>95</v>
      </c>
      <c r="H16" s="30">
        <v>199</v>
      </c>
      <c r="I16" s="30">
        <f t="shared" si="1"/>
        <v>66.33</v>
      </c>
      <c r="J16" s="49">
        <f t="shared" si="2"/>
        <v>33.165</v>
      </c>
      <c r="K16" s="49">
        <v>88.4</v>
      </c>
      <c r="L16" s="49">
        <f t="shared" si="3"/>
        <v>44.2</v>
      </c>
      <c r="M16" s="50">
        <f t="shared" si="0"/>
        <v>77.36500000000001</v>
      </c>
      <c r="N16" s="51" t="s">
        <v>21</v>
      </c>
      <c r="O16" s="52" t="s">
        <v>22</v>
      </c>
      <c r="P16" s="53"/>
      <c r="R16" s="62"/>
      <c r="S16" s="62"/>
      <c r="U16" s="62"/>
      <c r="W16" s="62"/>
      <c r="X16" s="62"/>
      <c r="Y16" s="62"/>
    </row>
    <row r="17" spans="1:25" ht="30" customHeight="1">
      <c r="A17" s="31" t="s">
        <v>55</v>
      </c>
      <c r="B17" s="32">
        <v>1</v>
      </c>
      <c r="C17" s="33" t="s">
        <v>56</v>
      </c>
      <c r="D17" s="33" t="s">
        <v>53</v>
      </c>
      <c r="E17" s="34" t="s">
        <v>54</v>
      </c>
      <c r="F17" s="34">
        <v>87.5</v>
      </c>
      <c r="G17" s="34">
        <v>109</v>
      </c>
      <c r="H17" s="35">
        <v>196.5</v>
      </c>
      <c r="I17" s="54">
        <f t="shared" si="1"/>
        <v>65.5</v>
      </c>
      <c r="J17" s="55">
        <f t="shared" si="2"/>
        <v>32.75</v>
      </c>
      <c r="K17" s="55">
        <v>87.4</v>
      </c>
      <c r="L17" s="55">
        <f t="shared" si="3"/>
        <v>43.7</v>
      </c>
      <c r="M17" s="15">
        <f t="shared" si="0"/>
        <v>76.45</v>
      </c>
      <c r="N17" s="16" t="s">
        <v>28</v>
      </c>
      <c r="O17" s="17"/>
      <c r="P17" s="56"/>
      <c r="R17" s="62"/>
      <c r="S17" s="62"/>
      <c r="U17" s="62"/>
      <c r="W17" s="62"/>
      <c r="X17" s="62"/>
      <c r="Y17" s="62"/>
    </row>
    <row r="18" spans="1:25" ht="30" customHeight="1">
      <c r="A18" s="36" t="s">
        <v>57</v>
      </c>
      <c r="B18" s="37">
        <v>2</v>
      </c>
      <c r="C18" s="38" t="s">
        <v>58</v>
      </c>
      <c r="D18" s="38" t="s">
        <v>53</v>
      </c>
      <c r="E18" s="39" t="s">
        <v>54</v>
      </c>
      <c r="F18" s="39">
        <v>103</v>
      </c>
      <c r="G18" s="39">
        <v>93.5</v>
      </c>
      <c r="H18" s="40">
        <v>196.5</v>
      </c>
      <c r="I18" s="40">
        <f t="shared" si="1"/>
        <v>65.5</v>
      </c>
      <c r="J18" s="57">
        <f t="shared" si="2"/>
        <v>32.75</v>
      </c>
      <c r="K18" s="57">
        <v>83.8</v>
      </c>
      <c r="L18" s="57">
        <f t="shared" si="3"/>
        <v>41.9</v>
      </c>
      <c r="M18" s="58">
        <f t="shared" si="0"/>
        <v>74.65</v>
      </c>
      <c r="N18" s="59" t="s">
        <v>25</v>
      </c>
      <c r="O18" s="60"/>
      <c r="P18" s="61"/>
      <c r="R18" s="62"/>
      <c r="S18" s="62"/>
      <c r="U18" s="62"/>
      <c r="W18" s="62"/>
      <c r="X18" s="62"/>
      <c r="Y18" s="62"/>
    </row>
    <row r="19" spans="1:25" ht="30" customHeight="1">
      <c r="A19" s="26" t="s">
        <v>59</v>
      </c>
      <c r="B19" s="27">
        <v>1</v>
      </c>
      <c r="C19" s="28" t="s">
        <v>60</v>
      </c>
      <c r="D19" s="28" t="s">
        <v>61</v>
      </c>
      <c r="E19" s="29" t="s">
        <v>62</v>
      </c>
      <c r="F19" s="29">
        <v>91</v>
      </c>
      <c r="G19" s="29">
        <v>90.5</v>
      </c>
      <c r="H19" s="30">
        <v>181.5</v>
      </c>
      <c r="I19" s="30">
        <f t="shared" si="1"/>
        <v>60.5</v>
      </c>
      <c r="J19" s="49">
        <f t="shared" si="2"/>
        <v>30.25</v>
      </c>
      <c r="K19" s="49">
        <v>93</v>
      </c>
      <c r="L19" s="49">
        <f t="shared" si="3"/>
        <v>46.5</v>
      </c>
      <c r="M19" s="50">
        <f t="shared" si="0"/>
        <v>76.75</v>
      </c>
      <c r="N19" s="51" t="s">
        <v>21</v>
      </c>
      <c r="O19" s="52" t="s">
        <v>22</v>
      </c>
      <c r="P19" s="53"/>
      <c r="R19" s="62"/>
      <c r="S19" s="62"/>
      <c r="U19" s="62"/>
      <c r="W19" s="62"/>
      <c r="X19" s="62"/>
      <c r="Y19" s="62"/>
    </row>
    <row r="20" spans="1:25" ht="30" customHeight="1">
      <c r="A20" s="31" t="s">
        <v>63</v>
      </c>
      <c r="B20" s="32">
        <v>2</v>
      </c>
      <c r="C20" s="33" t="s">
        <v>64</v>
      </c>
      <c r="D20" s="33" t="s">
        <v>61</v>
      </c>
      <c r="E20" s="34" t="s">
        <v>62</v>
      </c>
      <c r="F20" s="34">
        <v>82.5</v>
      </c>
      <c r="G20" s="34">
        <v>84.5</v>
      </c>
      <c r="H20" s="35">
        <v>167</v>
      </c>
      <c r="I20" s="54">
        <f t="shared" si="1"/>
        <v>55.67</v>
      </c>
      <c r="J20" s="55">
        <f t="shared" si="2"/>
        <v>27.835</v>
      </c>
      <c r="K20" s="55">
        <v>82.2</v>
      </c>
      <c r="L20" s="55">
        <f t="shared" si="3"/>
        <v>41.1</v>
      </c>
      <c r="M20" s="15">
        <f t="shared" si="0"/>
        <v>68.935</v>
      </c>
      <c r="N20" s="16" t="s">
        <v>25</v>
      </c>
      <c r="O20" s="17"/>
      <c r="P20" s="56"/>
      <c r="R20" s="62"/>
      <c r="S20" s="62"/>
      <c r="U20" s="62"/>
      <c r="W20" s="62"/>
      <c r="X20" s="62"/>
      <c r="Y20" s="62"/>
    </row>
    <row r="21" spans="1:25" ht="30" customHeight="1">
      <c r="A21" s="36" t="s">
        <v>65</v>
      </c>
      <c r="B21" s="37">
        <v>3</v>
      </c>
      <c r="C21" s="38" t="s">
        <v>66</v>
      </c>
      <c r="D21" s="38" t="s">
        <v>61</v>
      </c>
      <c r="E21" s="39" t="s">
        <v>62</v>
      </c>
      <c r="F21" s="39">
        <v>82</v>
      </c>
      <c r="G21" s="39">
        <v>74.5</v>
      </c>
      <c r="H21" s="40">
        <v>156.5</v>
      </c>
      <c r="I21" s="40">
        <f t="shared" si="1"/>
        <v>52.17</v>
      </c>
      <c r="J21" s="57">
        <f t="shared" si="2"/>
        <v>26.085</v>
      </c>
      <c r="K21" s="57">
        <v>90.2</v>
      </c>
      <c r="L21" s="57">
        <f t="shared" si="3"/>
        <v>45.1</v>
      </c>
      <c r="M21" s="58">
        <f t="shared" si="0"/>
        <v>71.185</v>
      </c>
      <c r="N21" s="59" t="s">
        <v>28</v>
      </c>
      <c r="O21" s="60"/>
      <c r="P21" s="61"/>
      <c r="R21" s="62"/>
      <c r="S21" s="62"/>
      <c r="U21" s="62"/>
      <c r="W21" s="62"/>
      <c r="X21" s="62"/>
      <c r="Y21" s="62"/>
    </row>
    <row r="22" spans="1:25" ht="33" customHeight="1">
      <c r="A22" s="26" t="s">
        <v>67</v>
      </c>
      <c r="B22" s="27">
        <v>1</v>
      </c>
      <c r="C22" s="28" t="s">
        <v>68</v>
      </c>
      <c r="D22" s="41" t="s">
        <v>69</v>
      </c>
      <c r="E22" s="29" t="s">
        <v>70</v>
      </c>
      <c r="F22" s="29">
        <v>95.5</v>
      </c>
      <c r="G22" s="29">
        <v>110.5</v>
      </c>
      <c r="H22" s="30">
        <v>206</v>
      </c>
      <c r="I22" s="30">
        <f t="shared" si="1"/>
        <v>68.67</v>
      </c>
      <c r="J22" s="49">
        <f t="shared" si="2"/>
        <v>34.335</v>
      </c>
      <c r="K22" s="49">
        <v>85.4</v>
      </c>
      <c r="L22" s="49">
        <f t="shared" si="3"/>
        <v>42.7</v>
      </c>
      <c r="M22" s="50">
        <f t="shared" si="0"/>
        <v>77.035</v>
      </c>
      <c r="N22" s="51" t="s">
        <v>28</v>
      </c>
      <c r="O22" s="52"/>
      <c r="P22" s="53"/>
      <c r="R22" s="62"/>
      <c r="S22" s="62"/>
      <c r="U22" s="62"/>
      <c r="W22" s="62"/>
      <c r="X22" s="62"/>
      <c r="Y22" s="62"/>
    </row>
    <row r="23" spans="1:25" ht="33" customHeight="1">
      <c r="A23" s="31" t="s">
        <v>71</v>
      </c>
      <c r="B23" s="32">
        <v>2</v>
      </c>
      <c r="C23" s="33" t="s">
        <v>72</v>
      </c>
      <c r="D23" s="42" t="s">
        <v>69</v>
      </c>
      <c r="E23" s="34" t="s">
        <v>70</v>
      </c>
      <c r="F23" s="34">
        <v>99</v>
      </c>
      <c r="G23" s="34">
        <v>97.5</v>
      </c>
      <c r="H23" s="35">
        <v>196.5</v>
      </c>
      <c r="I23" s="54">
        <f t="shared" si="1"/>
        <v>65.5</v>
      </c>
      <c r="J23" s="55">
        <f t="shared" si="2"/>
        <v>32.75</v>
      </c>
      <c r="K23" s="55">
        <v>91.6</v>
      </c>
      <c r="L23" s="55">
        <f t="shared" si="3"/>
        <v>45.8</v>
      </c>
      <c r="M23" s="15">
        <f t="shared" si="0"/>
        <v>78.55</v>
      </c>
      <c r="N23" s="16" t="s">
        <v>21</v>
      </c>
      <c r="O23" s="17" t="s">
        <v>22</v>
      </c>
      <c r="P23" s="56"/>
      <c r="R23" s="62"/>
      <c r="S23" s="62"/>
      <c r="U23" s="62"/>
      <c r="W23" s="62"/>
      <c r="X23" s="62"/>
      <c r="Y23" s="62"/>
    </row>
    <row r="24" spans="1:25" ht="33" customHeight="1">
      <c r="A24" s="36" t="s">
        <v>73</v>
      </c>
      <c r="B24" s="37">
        <v>3</v>
      </c>
      <c r="C24" s="38" t="s">
        <v>74</v>
      </c>
      <c r="D24" s="43" t="s">
        <v>69</v>
      </c>
      <c r="E24" s="39" t="s">
        <v>70</v>
      </c>
      <c r="F24" s="39">
        <v>100.5</v>
      </c>
      <c r="G24" s="39">
        <v>96</v>
      </c>
      <c r="H24" s="40">
        <v>196.5</v>
      </c>
      <c r="I24" s="40">
        <f t="shared" si="1"/>
        <v>65.5</v>
      </c>
      <c r="J24" s="57">
        <f t="shared" si="2"/>
        <v>32.75</v>
      </c>
      <c r="K24" s="57">
        <v>86.6</v>
      </c>
      <c r="L24" s="57">
        <f t="shared" si="3"/>
        <v>43.3</v>
      </c>
      <c r="M24" s="58">
        <f t="shared" si="0"/>
        <v>76.05</v>
      </c>
      <c r="N24" s="59" t="s">
        <v>25</v>
      </c>
      <c r="O24" s="60"/>
      <c r="P24" s="61"/>
      <c r="R24" s="62"/>
      <c r="S24" s="62"/>
      <c r="U24" s="62"/>
      <c r="W24" s="62"/>
      <c r="X24" s="62"/>
      <c r="Y24" s="62"/>
    </row>
    <row r="25" spans="1:25" ht="33" customHeight="1">
      <c r="A25" s="26" t="s">
        <v>75</v>
      </c>
      <c r="B25" s="27">
        <v>2</v>
      </c>
      <c r="C25" s="28" t="s">
        <v>76</v>
      </c>
      <c r="D25" s="41" t="s">
        <v>77</v>
      </c>
      <c r="E25" s="29" t="s">
        <v>78</v>
      </c>
      <c r="F25" s="29">
        <v>89.5</v>
      </c>
      <c r="G25" s="29">
        <v>115</v>
      </c>
      <c r="H25" s="30">
        <v>204.5</v>
      </c>
      <c r="I25" s="30">
        <f t="shared" si="1"/>
        <v>68.17</v>
      </c>
      <c r="J25" s="49">
        <f t="shared" si="2"/>
        <v>34.085</v>
      </c>
      <c r="K25" s="49">
        <v>80</v>
      </c>
      <c r="L25" s="49">
        <f t="shared" si="3"/>
        <v>40</v>
      </c>
      <c r="M25" s="50">
        <f t="shared" si="0"/>
        <v>74.08500000000001</v>
      </c>
      <c r="N25" s="51" t="s">
        <v>28</v>
      </c>
      <c r="O25" s="52"/>
      <c r="P25" s="53"/>
      <c r="R25" s="62"/>
      <c r="S25" s="62"/>
      <c r="U25" s="62"/>
      <c r="W25" s="62"/>
      <c r="X25" s="62"/>
      <c r="Y25" s="62"/>
    </row>
    <row r="26" spans="1:25" ht="33" customHeight="1">
      <c r="A26" s="31" t="s">
        <v>79</v>
      </c>
      <c r="B26" s="32">
        <v>1</v>
      </c>
      <c r="C26" s="33" t="s">
        <v>80</v>
      </c>
      <c r="D26" s="42" t="s">
        <v>77</v>
      </c>
      <c r="E26" s="34" t="s">
        <v>78</v>
      </c>
      <c r="F26" s="34">
        <v>100.5</v>
      </c>
      <c r="G26" s="34">
        <v>98.5</v>
      </c>
      <c r="H26" s="35">
        <v>199</v>
      </c>
      <c r="I26" s="54">
        <f t="shared" si="1"/>
        <v>66.33</v>
      </c>
      <c r="J26" s="55">
        <f t="shared" si="2"/>
        <v>33.165</v>
      </c>
      <c r="K26" s="55">
        <v>90.2</v>
      </c>
      <c r="L26" s="55">
        <f t="shared" si="3"/>
        <v>45.1</v>
      </c>
      <c r="M26" s="15">
        <f t="shared" si="0"/>
        <v>78.265</v>
      </c>
      <c r="N26" s="16" t="s">
        <v>21</v>
      </c>
      <c r="O26" s="17" t="s">
        <v>22</v>
      </c>
      <c r="P26" s="56"/>
      <c r="R26" s="62"/>
      <c r="S26" s="62"/>
      <c r="U26" s="62"/>
      <c r="W26" s="62"/>
      <c r="X26" s="62"/>
      <c r="Y26" s="62"/>
    </row>
    <row r="27" spans="1:25" ht="33" customHeight="1">
      <c r="A27" s="36" t="s">
        <v>81</v>
      </c>
      <c r="B27" s="37">
        <v>3</v>
      </c>
      <c r="C27" s="38" t="s">
        <v>82</v>
      </c>
      <c r="D27" s="43" t="s">
        <v>77</v>
      </c>
      <c r="E27" s="39" t="s">
        <v>78</v>
      </c>
      <c r="F27" s="39">
        <v>101.5</v>
      </c>
      <c r="G27" s="39">
        <v>86</v>
      </c>
      <c r="H27" s="40">
        <v>187.5</v>
      </c>
      <c r="I27" s="40">
        <f t="shared" si="1"/>
        <v>62.5</v>
      </c>
      <c r="J27" s="57">
        <f t="shared" si="2"/>
        <v>31.25</v>
      </c>
      <c r="K27" s="57">
        <v>81.8</v>
      </c>
      <c r="L27" s="57">
        <f t="shared" si="3"/>
        <v>40.9</v>
      </c>
      <c r="M27" s="58">
        <f t="shared" si="0"/>
        <v>72.15</v>
      </c>
      <c r="N27" s="59" t="s">
        <v>25</v>
      </c>
      <c r="O27" s="60"/>
      <c r="P27" s="61"/>
      <c r="R27" s="62"/>
      <c r="S27" s="62"/>
      <c r="U27" s="62"/>
      <c r="W27" s="62"/>
      <c r="X27" s="62"/>
      <c r="Y27" s="62"/>
    </row>
    <row r="28" ht="15"/>
  </sheetData>
  <sheetProtection formatCells="0" formatColumns="0" formatRows="0" insertColumns="0" insertRows="0" insertHyperlinks="0" deleteColumns="0" deleteRows="0" sort="0" autoFilter="0" pivotTables="0"/>
  <mergeCells count="12">
    <mergeCell ref="A1:P1"/>
    <mergeCell ref="F2:J2"/>
    <mergeCell ref="K2:L2"/>
    <mergeCell ref="A2:A3"/>
    <mergeCell ref="B2:B3"/>
    <mergeCell ref="C2:C3"/>
    <mergeCell ref="D2:D3"/>
    <mergeCell ref="E2:E3"/>
    <mergeCell ref="M2:M3"/>
    <mergeCell ref="N2:N3"/>
    <mergeCell ref="O2:O3"/>
    <mergeCell ref="P2:P3"/>
  </mergeCells>
  <printOptions/>
  <pageMargins left="0.47" right="0.12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L8" sqref="L8"/>
    </sheetView>
  </sheetViews>
  <sheetFormatPr defaultColWidth="9.140625" defaultRowHeight="15"/>
  <cols>
    <col min="1" max="1" width="14.00390625" style="0" customWidth="1"/>
    <col min="2" max="2" width="10.421875" style="0" customWidth="1"/>
    <col min="3" max="3" width="10.57421875" style="0" customWidth="1"/>
    <col min="4" max="4" width="23.28125" style="0" customWidth="1"/>
    <col min="5" max="5" width="11.140625" style="1" customWidth="1"/>
    <col min="6" max="6" width="11.140625" style="0" customWidth="1"/>
    <col min="7" max="7" width="8.7109375" style="0" customWidth="1"/>
    <col min="8" max="8" width="16.7109375" style="2" customWidth="1"/>
  </cols>
  <sheetData>
    <row r="1" spans="1:8" ht="42" customHeight="1">
      <c r="A1" s="3" t="s">
        <v>83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84</v>
      </c>
      <c r="D2" s="5" t="s">
        <v>5</v>
      </c>
      <c r="E2" s="6" t="s">
        <v>85</v>
      </c>
      <c r="F2" s="5" t="s">
        <v>9</v>
      </c>
      <c r="G2" s="5" t="s">
        <v>10</v>
      </c>
      <c r="H2" s="7" t="s">
        <v>11</v>
      </c>
    </row>
    <row r="3" spans="1:8" ht="30.75" customHeight="1">
      <c r="A3" s="8"/>
      <c r="B3" s="9"/>
      <c r="C3" s="8"/>
      <c r="D3" s="10"/>
      <c r="E3" s="11"/>
      <c r="F3" s="10"/>
      <c r="G3" s="10"/>
      <c r="H3" s="12"/>
    </row>
    <row r="4" spans="1:8" ht="33.75" customHeight="1">
      <c r="A4" s="13">
        <v>12201901020</v>
      </c>
      <c r="B4" s="13">
        <v>2</v>
      </c>
      <c r="C4" s="13" t="s">
        <v>86</v>
      </c>
      <c r="D4" s="14" t="s">
        <v>87</v>
      </c>
      <c r="E4" s="15">
        <v>83.4</v>
      </c>
      <c r="F4" s="16" t="s">
        <v>28</v>
      </c>
      <c r="G4" s="17"/>
      <c r="H4" s="18"/>
    </row>
    <row r="5" spans="1:8" ht="33.75" customHeight="1">
      <c r="A5" s="13">
        <v>12201901021</v>
      </c>
      <c r="B5" s="13">
        <v>1</v>
      </c>
      <c r="C5" s="13" t="s">
        <v>88</v>
      </c>
      <c r="D5" s="14" t="s">
        <v>87</v>
      </c>
      <c r="E5" s="15">
        <v>86</v>
      </c>
      <c r="F5" s="16" t="s">
        <v>21</v>
      </c>
      <c r="G5" s="17" t="s">
        <v>22</v>
      </c>
      <c r="H5" s="18"/>
    </row>
    <row r="6" spans="1:8" ht="30.75" customHeight="1">
      <c r="A6" s="19"/>
      <c r="B6" s="19"/>
      <c r="C6" s="19"/>
      <c r="D6" s="19"/>
      <c r="E6" s="20"/>
      <c r="F6" s="19"/>
      <c r="G6" s="19"/>
      <c r="H6" s="21"/>
    </row>
    <row r="7" spans="1:8" ht="30.75" customHeight="1">
      <c r="A7" s="19"/>
      <c r="B7" s="19"/>
      <c r="C7" s="19"/>
      <c r="D7" s="19"/>
      <c r="E7" s="20"/>
      <c r="F7" s="19"/>
      <c r="G7" s="19"/>
      <c r="H7" s="21"/>
    </row>
    <row r="8" spans="1:8" ht="30.75" customHeight="1">
      <c r="A8" s="19"/>
      <c r="B8" s="19"/>
      <c r="C8" s="19"/>
      <c r="D8" s="19"/>
      <c r="E8" s="20"/>
      <c r="F8" s="19"/>
      <c r="G8" s="19"/>
      <c r="H8" s="21"/>
    </row>
    <row r="9" spans="1:8" ht="30.75" customHeight="1">
      <c r="A9" s="19"/>
      <c r="B9" s="19"/>
      <c r="C9" s="19"/>
      <c r="D9" s="19"/>
      <c r="E9" s="20"/>
      <c r="F9" s="19"/>
      <c r="G9" s="19"/>
      <c r="H9" s="21"/>
    </row>
    <row r="10" spans="1:8" ht="30.75" customHeight="1">
      <c r="A10" s="19"/>
      <c r="B10" s="19"/>
      <c r="C10" s="19"/>
      <c r="D10" s="19"/>
      <c r="E10" s="20"/>
      <c r="F10" s="19"/>
      <c r="G10" s="19"/>
      <c r="H10" s="21"/>
    </row>
    <row r="11" spans="1:8" ht="30.75" customHeight="1">
      <c r="A11" s="19"/>
      <c r="B11" s="19"/>
      <c r="C11" s="19"/>
      <c r="D11" s="19"/>
      <c r="E11" s="20"/>
      <c r="F11" s="19"/>
      <c r="G11" s="19"/>
      <c r="H11" s="21"/>
    </row>
    <row r="12" spans="1:8" ht="30.75" customHeight="1">
      <c r="A12" s="19"/>
      <c r="B12" s="19"/>
      <c r="C12" s="19"/>
      <c r="D12" s="19"/>
      <c r="E12" s="20"/>
      <c r="F12" s="19"/>
      <c r="G12" s="19"/>
      <c r="H12" s="21"/>
    </row>
    <row r="13" spans="1:8" ht="30.75" customHeight="1">
      <c r="A13" s="19"/>
      <c r="B13" s="19"/>
      <c r="C13" s="19"/>
      <c r="D13" s="19"/>
      <c r="E13" s="20"/>
      <c r="F13" s="19"/>
      <c r="G13" s="19"/>
      <c r="H13" s="21"/>
    </row>
    <row r="14" spans="1:8" ht="30.75" customHeight="1">
      <c r="A14" s="19"/>
      <c r="B14" s="19"/>
      <c r="C14" s="19"/>
      <c r="D14" s="19"/>
      <c r="E14" s="20"/>
      <c r="F14" s="19"/>
      <c r="G14" s="19"/>
      <c r="H14" s="21"/>
    </row>
    <row r="15" spans="1:8" ht="30.75" customHeight="1">
      <c r="A15" s="19"/>
      <c r="B15" s="19"/>
      <c r="C15" s="19"/>
      <c r="D15" s="19"/>
      <c r="E15" s="20"/>
      <c r="F15" s="19"/>
      <c r="G15" s="19"/>
      <c r="H15" s="21"/>
    </row>
    <row r="16" spans="1:8" ht="30.75" customHeight="1">
      <c r="A16" s="19"/>
      <c r="B16" s="19"/>
      <c r="C16" s="19"/>
      <c r="D16" s="19"/>
      <c r="E16" s="20"/>
      <c r="F16" s="19"/>
      <c r="G16" s="19"/>
      <c r="H16" s="21"/>
    </row>
    <row r="17" spans="1:8" ht="30.75" customHeight="1">
      <c r="A17" s="19"/>
      <c r="B17" s="19"/>
      <c r="C17" s="19"/>
      <c r="D17" s="19"/>
      <c r="E17" s="20"/>
      <c r="F17" s="19"/>
      <c r="G17" s="19"/>
      <c r="H17" s="21"/>
    </row>
    <row r="18" spans="1:8" ht="30.75" customHeight="1">
      <c r="A18" s="19"/>
      <c r="B18" s="19"/>
      <c r="C18" s="19"/>
      <c r="D18" s="19"/>
      <c r="E18" s="20"/>
      <c r="F18" s="19"/>
      <c r="G18" s="19"/>
      <c r="H18" s="21"/>
    </row>
    <row r="19" spans="1:8" ht="30.75" customHeight="1">
      <c r="A19" s="19"/>
      <c r="B19" s="19"/>
      <c r="C19" s="19"/>
      <c r="D19" s="19"/>
      <c r="E19" s="20"/>
      <c r="F19" s="19"/>
      <c r="G19" s="19"/>
      <c r="H19" s="21"/>
    </row>
    <row r="20" spans="1:8" ht="30.75" customHeight="1">
      <c r="A20" s="19"/>
      <c r="B20" s="19"/>
      <c r="C20" s="19"/>
      <c r="D20" s="19"/>
      <c r="E20" s="20"/>
      <c r="F20" s="19"/>
      <c r="G20" s="19"/>
      <c r="H20" s="21"/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47" right="0.12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星之漫</cp:lastModifiedBy>
  <cp:lastPrinted>2019-07-16T05:57:32Z</cp:lastPrinted>
  <dcterms:created xsi:type="dcterms:W3CDTF">2013-05-03T01:29:23Z</dcterms:created>
  <dcterms:modified xsi:type="dcterms:W3CDTF">2019-07-16T23:49:08Z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