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初中语文上二场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<sst xmlns="http://schemas.openxmlformats.org/spreadsheetml/2006/main" count="33" uniqueCount="27">
  <si>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初中语文上午第二场进入考察人员名单</t>
  </si>
  <si>
    <t>姓名</t>
  </si>
  <si>
    <t>性别</t>
  </si>
  <si>
    <t>身份证号码</t>
  </si>
  <si>
    <t>笔试成绩</t>
  </si>
  <si>
    <t>笔试成绩*30%</t>
  </si>
  <si>
    <t>试讲成绩</t>
  </si>
  <si>
    <t>试讲成绩*70%</t>
  </si>
  <si>
    <t>综合成绩</t>
  </si>
  <si>
    <t xml:space="preserve"> 黄涛</t>
  </si>
  <si>
    <t xml:space="preserve"> 男</t>
  </si>
  <si>
    <t>131022199207071172</t>
  </si>
  <si>
    <t xml:space="preserve"> 张霄</t>
  </si>
  <si>
    <t>130425199110220055</t>
  </si>
  <si>
    <t xml:space="preserve"> 刘文轩</t>
  </si>
  <si>
    <t>131022199412256416</t>
  </si>
  <si>
    <t xml:space="preserve"> 李丹阳</t>
  </si>
  <si>
    <t xml:space="preserve"> 女</t>
  </si>
  <si>
    <t>130630199504056923</t>
  </si>
  <si>
    <t xml:space="preserve"> 闫婷</t>
  </si>
  <si>
    <t>231005199301275224</t>
  </si>
  <si>
    <t xml:space="preserve"> 马静</t>
  </si>
  <si>
    <t>13102219891102472X</t>
  </si>
  <si>
    <t xml:space="preserve"> 曹玮轩</t>
  </si>
  <si>
    <t>131081199410241229</t>
  </si>
  <si>
    <t xml:space="preserve"> 孟祥禛</t>
  </si>
  <si>
    <t>131022199409020322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</si>
</sst>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11"/>
      <color indexed="8"/>
      <name val="等线"/>
      <family val="0"/>
    </font>
    <font>
      <sz val="11"/>
      <name val="仿宋"/>
      <family val="3"/>
    </font>
    <font>
      <sz val="14"/>
      <name val="仿宋"/>
      <family val="3"/>
    </font>
    <font>
      <sz val="10.5"/>
      <name val="Calibri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D13" sqref="D13"/>
    </sheetView>
  </sheetViews>
  <sheetFormatPr defaultColWidth="9.00390625" defaultRowHeight="14.25"/>
  <cols>
    <col min="2" max="2" width="6.625" style="0" customWidth="1"/>
    <col min="3" max="3" width="20.50390625" style="0" bestFit="1" customWidth="1"/>
    <col min="5" max="5" width="10.00390625" style="0" customWidth="1"/>
    <col min="7" max="7" width="11.125" style="0" customWidth="1"/>
  </cols>
  <sheetData>
    <row r="1" spans="1:8" ht="37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27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18.75">
      <c r="A3" s="5" t="s">
        <v>9</v>
      </c>
      <c r="B3" s="5" t="s">
        <v>10</v>
      </c>
      <c r="C3" s="6" t="s">
        <v>11</v>
      </c>
      <c r="D3" s="7">
        <v>72.45</v>
      </c>
      <c r="E3" s="8">
        <f aca="true" t="shared" si="0" ref="E3:E18">ROUND(D3*0.3,2)</f>
        <v>21.74</v>
      </c>
      <c r="F3" s="7">
        <v>79.4</v>
      </c>
      <c r="G3" s="8">
        <f aca="true" t="shared" si="1" ref="G3:G17">ROUND(F3*0.7,2)</f>
        <v>55.58</v>
      </c>
      <c r="H3" s="9">
        <f aca="true" t="shared" si="2" ref="H3:H17">G3+E3</f>
        <v>77.32</v>
      </c>
    </row>
    <row r="4" spans="1:8" ht="18.75">
      <c r="A4" s="5" t="s">
        <v>12</v>
      </c>
      <c r="B4" s="5" t="s">
        <v>10</v>
      </c>
      <c r="C4" s="6" t="s">
        <v>13</v>
      </c>
      <c r="D4" s="7">
        <v>58.25</v>
      </c>
      <c r="E4" s="8">
        <f t="shared" si="0"/>
        <v>17.48</v>
      </c>
      <c r="F4" s="7">
        <v>85.4</v>
      </c>
      <c r="G4" s="8">
        <f t="shared" si="1"/>
        <v>59.78</v>
      </c>
      <c r="H4" s="9">
        <f t="shared" si="2"/>
        <v>77.26</v>
      </c>
    </row>
    <row r="5" spans="1:8" ht="18.75">
      <c r="A5" s="5" t="s">
        <v>14</v>
      </c>
      <c r="B5" s="5" t="s">
        <v>10</v>
      </c>
      <c r="C5" s="6" t="s">
        <v>15</v>
      </c>
      <c r="D5" s="7">
        <v>64.2</v>
      </c>
      <c r="E5" s="8">
        <f t="shared" si="0"/>
        <v>19.26</v>
      </c>
      <c r="F5" s="7">
        <v>81.8</v>
      </c>
      <c r="G5" s="8">
        <f t="shared" si="1"/>
        <v>57.26</v>
      </c>
      <c r="H5" s="9">
        <f t="shared" si="2"/>
        <v>76.52</v>
      </c>
    </row>
    <row r="6" spans="1:8" ht="18.75">
      <c r="A6" s="5" t="s">
        <v>16</v>
      </c>
      <c r="B6" s="5" t="s">
        <v>17</v>
      </c>
      <c r="C6" s="6" t="s">
        <v>18</v>
      </c>
      <c r="D6" s="7">
        <v>64.95</v>
      </c>
      <c r="E6" s="8">
        <f t="shared" si="0"/>
        <v>19.49</v>
      </c>
      <c r="F6" s="7">
        <v>79</v>
      </c>
      <c r="G6" s="8">
        <f t="shared" si="1"/>
        <v>55.3</v>
      </c>
      <c r="H6" s="9">
        <f t="shared" si="2"/>
        <v>74.78999999999999</v>
      </c>
    </row>
    <row r="7" spans="1:8" ht="18.75">
      <c r="A7" s="5" t="s">
        <v>19</v>
      </c>
      <c r="B7" s="5" t="s">
        <v>17</v>
      </c>
      <c r="C7" s="6" t="s">
        <v>20</v>
      </c>
      <c r="D7" s="7">
        <v>67.55</v>
      </c>
      <c r="E7" s="8">
        <f t="shared" si="0"/>
        <v>20.27</v>
      </c>
      <c r="F7" s="7">
        <v>76.4</v>
      </c>
      <c r="G7" s="8">
        <f t="shared" si="1"/>
        <v>53.48</v>
      </c>
      <c r="H7" s="9">
        <f t="shared" si="2"/>
        <v>73.75</v>
      </c>
    </row>
    <row r="8" spans="1:8" ht="18.75">
      <c r="A8" s="5" t="s">
        <v>21</v>
      </c>
      <c r="B8" s="5" t="s">
        <v>17</v>
      </c>
      <c r="C8" s="6" t="s">
        <v>22</v>
      </c>
      <c r="D8" s="7">
        <v>66.25</v>
      </c>
      <c r="E8" s="8">
        <f t="shared" si="0"/>
        <v>19.88</v>
      </c>
      <c r="F8" s="7">
        <v>76.6</v>
      </c>
      <c r="G8" s="8">
        <f t="shared" si="1"/>
        <v>53.62</v>
      </c>
      <c r="H8" s="9">
        <f t="shared" si="2"/>
        <v>73.5</v>
      </c>
    </row>
    <row r="9" spans="1:8" ht="18.75">
      <c r="A9" s="5" t="s">
        <v>23</v>
      </c>
      <c r="B9" s="5" t="s">
        <v>17</v>
      </c>
      <c r="C9" s="6" t="s">
        <v>24</v>
      </c>
      <c r="D9" s="7">
        <v>60.55</v>
      </c>
      <c r="E9" s="8">
        <f t="shared" si="0"/>
        <v>18.17</v>
      </c>
      <c r="F9" s="7">
        <v>78.4</v>
      </c>
      <c r="G9" s="8">
        <f t="shared" si="1"/>
        <v>54.88</v>
      </c>
      <c r="H9" s="9">
        <f t="shared" si="2"/>
        <v>73.05000000000001</v>
      </c>
    </row>
    <row r="10" spans="1:8" ht="18.75">
      <c r="A10" s="5" t="s">
        <v>25</v>
      </c>
      <c r="B10" s="5" t="s">
        <v>17</v>
      </c>
      <c r="C10" s="6" t="s">
        <v>26</v>
      </c>
      <c r="D10" s="7">
        <v>59.25</v>
      </c>
      <c r="E10" s="8">
        <f t="shared" si="0"/>
        <v>17.78</v>
      </c>
      <c r="F10" s="7">
        <v>78</v>
      </c>
      <c r="G10" s="8">
        <f t="shared" si="1"/>
        <v>54.6</v>
      </c>
      <c r="H10" s="9">
        <f t="shared" si="2"/>
        <v>72.38</v>
      </c>
    </row>
  </sheetData>
  <sheetProtection/>
  <mergeCells count="1">
    <mergeCell ref="A1:H1"/>
  </mergeCells>
  <printOptions horizontalCentered="1"/>
  <pageMargins left="0.3576388888888889" right="0.35763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>HB</cp:lastModifiedBy>
  <cp:lastPrinted>2019-07-16T08:19:14Z</cp:lastPrinted>
  <dcterms:created xsi:type="dcterms:W3CDTF">2019-07-15T23:04:08Z</dcterms:created>
  <dcterms:modified xsi:type="dcterms:W3CDTF">2019-07-18T11:21:36Z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