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英语上 (2)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<sst xmlns="http://schemas.openxmlformats.org/spreadsheetml/2006/main" count="48" uniqueCount="37">
  <si>
    <t>初中英语上午进入考察人员名单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</si>
  <si>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</si>
  <si>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</si>
  <si>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</si>
  <si>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</si>
  <si>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</si>
  <si>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</si>
  <si>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</si>
  <si>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</si>
  <si>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李敏</t>
  </si>
  <si>
    <t>女</t>
  </si>
  <si>
    <t>460002199006076225</t>
  </si>
  <si>
    <t xml:space="preserve"> 裴颖莉</t>
  </si>
  <si>
    <t>410101198704052525</t>
  </si>
  <si>
    <t xml:space="preserve"> 刘涛</t>
  </si>
  <si>
    <t>男</t>
  </si>
  <si>
    <t>132801199408153812</t>
  </si>
  <si>
    <t xml:space="preserve"> 李晔</t>
  </si>
  <si>
    <t>130681199601190622</t>
  </si>
  <si>
    <t xml:space="preserve"> 李雪丽</t>
  </si>
  <si>
    <t>130221199703065322</t>
  </si>
  <si>
    <t xml:space="preserve"> 张灿</t>
  </si>
  <si>
    <t>131022199611270624</t>
  </si>
  <si>
    <t xml:space="preserve"> 于珊</t>
  </si>
  <si>
    <t>131022199210120326</t>
  </si>
  <si>
    <t xml:space="preserve"> 孙明</t>
  </si>
  <si>
    <t>131081199410150044</t>
  </si>
  <si>
    <t xml:space="preserve"> 张烨</t>
  </si>
  <si>
    <t>130230199310230020</t>
  </si>
  <si>
    <t xml:space="preserve"> 卢宁</t>
  </si>
  <si>
    <t>131026199409030622</t>
  </si>
  <si>
    <t xml:space="preserve"> 杨思涵</t>
  </si>
  <si>
    <t>131022199407213825</t>
  </si>
  <si>
    <t xml:space="preserve"> 王亚男</t>
  </si>
  <si>
    <t>131022199211105929</t>
  </si>
  <si>
    <t xml:space="preserve"> 程亚东</t>
  </si>
  <si>
    <t>131022198804210316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</si>
</sst>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left" vertical="center" inden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F23" sqref="F23"/>
    </sheetView>
  </sheetViews>
  <sheetFormatPr defaultColWidth="9.00390625" defaultRowHeight="14.25"/>
  <cols>
    <col min="2" max="2" width="5.625" style="0" customWidth="1"/>
    <col min="3" max="3" width="22.25390625" style="0" customWidth="1"/>
    <col min="5" max="5" width="9.875" style="0" customWidth="1"/>
    <col min="6" max="6" width="9.25390625" style="0" customWidth="1"/>
    <col min="7" max="7" width="9.125" style="0" customWidth="1"/>
    <col min="8" max="8" width="9.875" style="0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35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68.98</v>
      </c>
      <c r="E3" s="8">
        <f aca="true" t="shared" si="0" ref="E3:E28">ROUND(D3*0.3,2)</f>
        <v>20.69</v>
      </c>
      <c r="F3" s="9">
        <v>86.8</v>
      </c>
      <c r="G3" s="9">
        <f aca="true" t="shared" si="1" ref="G3:G26">ROUND(F3*0.7,2)</f>
        <v>60.76</v>
      </c>
      <c r="H3" s="10">
        <f aca="true" t="shared" si="2" ref="H3:H26">E3+G3</f>
        <v>81.45</v>
      </c>
    </row>
    <row r="4" spans="1:8" ht="18.75">
      <c r="A4" s="5" t="s">
        <v>12</v>
      </c>
      <c r="B4" s="5" t="s">
        <v>10</v>
      </c>
      <c r="C4" s="6" t="s">
        <v>13</v>
      </c>
      <c r="D4" s="7">
        <v>72.7</v>
      </c>
      <c r="E4" s="8">
        <f t="shared" si="0"/>
        <v>21.81</v>
      </c>
      <c r="F4" s="9">
        <v>84</v>
      </c>
      <c r="G4" s="9">
        <f t="shared" si="1"/>
        <v>58.8</v>
      </c>
      <c r="H4" s="10">
        <f t="shared" si="2"/>
        <v>80.61</v>
      </c>
    </row>
    <row r="5" spans="1:8" ht="18.75">
      <c r="A5" s="5" t="s">
        <v>14</v>
      </c>
      <c r="B5" s="5" t="s">
        <v>15</v>
      </c>
      <c r="C5" s="6" t="s">
        <v>16</v>
      </c>
      <c r="D5" s="7">
        <v>62.94</v>
      </c>
      <c r="E5" s="8">
        <f t="shared" si="0"/>
        <v>18.88</v>
      </c>
      <c r="F5" s="9">
        <v>87.6</v>
      </c>
      <c r="G5" s="9">
        <f t="shared" si="1"/>
        <v>61.32</v>
      </c>
      <c r="H5" s="10">
        <f t="shared" si="2"/>
        <v>80.2</v>
      </c>
    </row>
    <row r="6" spans="1:8" ht="18.75">
      <c r="A6" s="5" t="s">
        <v>17</v>
      </c>
      <c r="B6" s="5" t="s">
        <v>10</v>
      </c>
      <c r="C6" s="6" t="s">
        <v>18</v>
      </c>
      <c r="D6" s="7">
        <v>71.48</v>
      </c>
      <c r="E6" s="8">
        <f t="shared" si="0"/>
        <v>21.44</v>
      </c>
      <c r="F6" s="9">
        <v>83.4</v>
      </c>
      <c r="G6" s="9">
        <f t="shared" si="1"/>
        <v>58.38</v>
      </c>
      <c r="H6" s="10">
        <f t="shared" si="2"/>
        <v>79.82000000000001</v>
      </c>
    </row>
    <row r="7" spans="1:8" ht="18.75">
      <c r="A7" s="5" t="s">
        <v>19</v>
      </c>
      <c r="B7" s="5" t="s">
        <v>10</v>
      </c>
      <c r="C7" s="6" t="s">
        <v>20</v>
      </c>
      <c r="D7" s="7">
        <v>69.44</v>
      </c>
      <c r="E7" s="8">
        <f t="shared" si="0"/>
        <v>20.83</v>
      </c>
      <c r="F7" s="9">
        <v>83.4</v>
      </c>
      <c r="G7" s="9">
        <f t="shared" si="1"/>
        <v>58.38</v>
      </c>
      <c r="H7" s="10">
        <f t="shared" si="2"/>
        <v>79.21000000000001</v>
      </c>
    </row>
    <row r="8" spans="1:8" ht="18.75">
      <c r="A8" s="5" t="s">
        <v>21</v>
      </c>
      <c r="B8" s="5" t="s">
        <v>10</v>
      </c>
      <c r="C8" s="6" t="s">
        <v>22</v>
      </c>
      <c r="D8" s="7">
        <v>71.44</v>
      </c>
      <c r="E8" s="8">
        <f t="shared" si="0"/>
        <v>21.43</v>
      </c>
      <c r="F8" s="9">
        <v>82</v>
      </c>
      <c r="G8" s="9">
        <f t="shared" si="1"/>
        <v>57.4</v>
      </c>
      <c r="H8" s="10">
        <f t="shared" si="2"/>
        <v>78.83</v>
      </c>
    </row>
    <row r="9" spans="1:8" ht="18.75">
      <c r="A9" s="5" t="s">
        <v>23</v>
      </c>
      <c r="B9" s="5" t="s">
        <v>10</v>
      </c>
      <c r="C9" s="6" t="s">
        <v>24</v>
      </c>
      <c r="D9" s="7">
        <v>66.68</v>
      </c>
      <c r="E9" s="8">
        <f t="shared" si="0"/>
        <v>20</v>
      </c>
      <c r="F9" s="9">
        <v>83.2</v>
      </c>
      <c r="G9" s="9">
        <f t="shared" si="1"/>
        <v>58.24</v>
      </c>
      <c r="H9" s="10">
        <f t="shared" si="2"/>
        <v>78.24000000000001</v>
      </c>
    </row>
    <row r="10" spans="1:8" ht="18.75">
      <c r="A10" s="5" t="s">
        <v>25</v>
      </c>
      <c r="B10" s="5" t="s">
        <v>10</v>
      </c>
      <c r="C10" s="6" t="s">
        <v>26</v>
      </c>
      <c r="D10" s="7">
        <v>70.14</v>
      </c>
      <c r="E10" s="8">
        <f t="shared" si="0"/>
        <v>21.04</v>
      </c>
      <c r="F10" s="9">
        <v>81</v>
      </c>
      <c r="G10" s="9">
        <f t="shared" si="1"/>
        <v>56.7</v>
      </c>
      <c r="H10" s="10">
        <f t="shared" si="2"/>
        <v>77.74000000000001</v>
      </c>
    </row>
    <row r="11" spans="1:8" ht="18.75">
      <c r="A11" s="5" t="s">
        <v>27</v>
      </c>
      <c r="B11" s="5" t="s">
        <v>10</v>
      </c>
      <c r="C11" s="6" t="s">
        <v>28</v>
      </c>
      <c r="D11" s="7">
        <v>63.62</v>
      </c>
      <c r="E11" s="8">
        <f t="shared" si="0"/>
        <v>19.09</v>
      </c>
      <c r="F11" s="9">
        <v>83.4</v>
      </c>
      <c r="G11" s="9">
        <f t="shared" si="1"/>
        <v>58.38</v>
      </c>
      <c r="H11" s="10">
        <f t="shared" si="2"/>
        <v>77.47</v>
      </c>
    </row>
    <row r="12" spans="1:8" ht="18.75">
      <c r="A12" s="5" t="s">
        <v>29</v>
      </c>
      <c r="B12" s="5" t="s">
        <v>10</v>
      </c>
      <c r="C12" s="6" t="s">
        <v>30</v>
      </c>
      <c r="D12" s="7">
        <v>70.14</v>
      </c>
      <c r="E12" s="8">
        <f t="shared" si="0"/>
        <v>21.04</v>
      </c>
      <c r="F12" s="9">
        <v>79.8</v>
      </c>
      <c r="G12" s="9">
        <f t="shared" si="1"/>
        <v>55.86</v>
      </c>
      <c r="H12" s="10">
        <f t="shared" si="2"/>
        <v>76.9</v>
      </c>
    </row>
    <row r="13" spans="1:8" ht="18.75">
      <c r="A13" s="5" t="s">
        <v>31</v>
      </c>
      <c r="B13" s="5" t="s">
        <v>10</v>
      </c>
      <c r="C13" s="6" t="s">
        <v>32</v>
      </c>
      <c r="D13" s="7">
        <v>68.22</v>
      </c>
      <c r="E13" s="8">
        <f t="shared" si="0"/>
        <v>20.47</v>
      </c>
      <c r="F13" s="9">
        <v>80.6</v>
      </c>
      <c r="G13" s="9">
        <f t="shared" si="1"/>
        <v>56.42</v>
      </c>
      <c r="H13" s="10">
        <f t="shared" si="2"/>
        <v>76.89</v>
      </c>
    </row>
    <row r="14" spans="1:8" ht="18.75">
      <c r="A14" s="5" t="s">
        <v>33</v>
      </c>
      <c r="B14" s="5" t="s">
        <v>10</v>
      </c>
      <c r="C14" s="6" t="s">
        <v>34</v>
      </c>
      <c r="D14" s="7">
        <v>68.54</v>
      </c>
      <c r="E14" s="8">
        <f t="shared" si="0"/>
        <v>20.56</v>
      </c>
      <c r="F14" s="9">
        <v>80.4</v>
      </c>
      <c r="G14" s="9">
        <f t="shared" si="1"/>
        <v>56.28</v>
      </c>
      <c r="H14" s="10">
        <f t="shared" si="2"/>
        <v>76.84</v>
      </c>
    </row>
    <row r="15" spans="1:8" ht="18.75">
      <c r="A15" s="5" t="s">
        <v>35</v>
      </c>
      <c r="B15" s="5" t="s">
        <v>15</v>
      </c>
      <c r="C15" s="6" t="s">
        <v>36</v>
      </c>
      <c r="D15" s="7">
        <v>63.92</v>
      </c>
      <c r="E15" s="8">
        <f t="shared" si="0"/>
        <v>19.18</v>
      </c>
      <c r="F15" s="9">
        <v>80.8</v>
      </c>
      <c r="G15" s="9">
        <f t="shared" si="1"/>
        <v>56.56</v>
      </c>
      <c r="H15" s="10">
        <f t="shared" si="2"/>
        <v>75.74000000000001</v>
      </c>
    </row>
  </sheetData>
  <sheetProtection/>
  <mergeCells count="1">
    <mergeCell ref="A1:H1"/>
  </mergeCells>
  <conditionalFormatting sqref="H2:H65536">
    <cfRule type="expression" priority="3" dxfId="0" stopIfTrue="1">
      <formula>AND(COUNTIF($H$2:$H$65536,H2)&gt;1,NOT(ISBLANK(H2)))</formula>
    </cfRule>
  </conditionalFormatting>
  <conditionalFormatting sqref="H3:H15">
    <cfRule type="expression" priority="1" dxfId="0" stopIfTrue="1">
      <formula>AND(COUNTIF($H$3:$H$15,H3)&gt;1,NOT(ISBLANK(H3)))</formula>
    </cfRule>
    <cfRule type="expression" priority="2" dxfId="0" stopIfTrue="1">
      <formula>AND(COUNTIF($H$3:$H$15,H3)&gt;1,NOT(ISBLANK(H3)))</formula>
    </cfRule>
  </conditionalFormatting>
  <printOptions/>
  <pageMargins left="0.3576388888888889" right="0.3576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2019-07-16T08:06:44Z</cp:lastPrinted>
  <dcterms:created xsi:type="dcterms:W3CDTF">2019-07-15T23:04:08Z</dcterms:created>
  <dcterms:modified xsi:type="dcterms:W3CDTF">2019-07-18T11:36:54Z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