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中学体育上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<sst xmlns="http://schemas.openxmlformats.org/spreadsheetml/2006/main" count="33" uniqueCount="26">
  <si>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中学体育(初中体育）上午进入考察人员名单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</si>
  <si>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</si>
  <si>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</si>
  <si>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</si>
  <si>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</si>
  <si>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</si>
  <si>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</si>
  <si>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</si>
  <si>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</si>
  <si>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田瑞东</t>
  </si>
  <si>
    <t xml:space="preserve"> 男</t>
  </si>
  <si>
    <t>130282199403164030</t>
  </si>
  <si>
    <t xml:space="preserve"> 吝贺龙</t>
  </si>
  <si>
    <t>130027199612180616</t>
  </si>
  <si>
    <t xml:space="preserve"> 刘志华</t>
  </si>
  <si>
    <t>130283199703084733</t>
  </si>
  <si>
    <t xml:space="preserve"> 王明浩</t>
  </si>
  <si>
    <t>131024199707280010</t>
  </si>
  <si>
    <t xml:space="preserve"> 牛子建</t>
  </si>
  <si>
    <t>131022199611132037</t>
  </si>
  <si>
    <t xml:space="preserve"> 李瑞明</t>
  </si>
  <si>
    <t>130282199212173110</t>
  </si>
  <si>
    <t xml:space="preserve"> 刘运生</t>
  </si>
  <si>
    <t>131081199512201615</t>
  </si>
  <si>
    <t xml:space="preserve"> 李学然</t>
  </si>
  <si>
    <t>131023199606232611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</si>
</sst>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0" sqref="G10"/>
    </sheetView>
  </sheetViews>
  <sheetFormatPr defaultColWidth="9.00390625" defaultRowHeight="14.25"/>
  <cols>
    <col min="2" max="2" width="5.375" style="0" customWidth="1"/>
    <col min="3" max="3" width="18.625" style="0" customWidth="1"/>
    <col min="5" max="5" width="13.375" style="0" bestFit="1" customWidth="1"/>
    <col min="7" max="7" width="13.375" style="0" bestFit="1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5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70.78</v>
      </c>
      <c r="E3" s="8">
        <f aca="true" t="shared" si="0" ref="E3:E18">ROUND(D3*0.3,2)</f>
        <v>21.23</v>
      </c>
      <c r="F3" s="9">
        <v>81</v>
      </c>
      <c r="G3" s="8">
        <f aca="true" t="shared" si="1" ref="G3:G16">ROUND(F3*0.7,2)</f>
        <v>56.7</v>
      </c>
      <c r="H3" s="9">
        <f aca="true" t="shared" si="2" ref="H3:H16">G3+E3</f>
        <v>77.93</v>
      </c>
    </row>
    <row r="4" spans="1:8" ht="18.75" customHeight="1">
      <c r="A4" s="5" t="s">
        <v>12</v>
      </c>
      <c r="B4" s="5" t="s">
        <v>10</v>
      </c>
      <c r="C4" s="6" t="s">
        <v>13</v>
      </c>
      <c r="D4" s="7">
        <v>62.57</v>
      </c>
      <c r="E4" s="8">
        <f t="shared" si="0"/>
        <v>18.77</v>
      </c>
      <c r="F4" s="9">
        <v>81.4</v>
      </c>
      <c r="G4" s="8">
        <f t="shared" si="1"/>
        <v>56.98</v>
      </c>
      <c r="H4" s="9">
        <f t="shared" si="2"/>
        <v>75.75</v>
      </c>
    </row>
    <row r="5" spans="1:8" ht="18.75">
      <c r="A5" s="5" t="s">
        <v>14</v>
      </c>
      <c r="B5" s="5" t="s">
        <v>10</v>
      </c>
      <c r="C5" s="6" t="s">
        <v>15</v>
      </c>
      <c r="D5" s="7">
        <v>60.2</v>
      </c>
      <c r="E5" s="8">
        <f t="shared" si="0"/>
        <v>18.06</v>
      </c>
      <c r="F5" s="9">
        <v>81.2</v>
      </c>
      <c r="G5" s="8">
        <f t="shared" si="1"/>
        <v>56.84</v>
      </c>
      <c r="H5" s="9">
        <f t="shared" si="2"/>
        <v>74.9</v>
      </c>
    </row>
    <row r="6" spans="1:8" ht="18.75">
      <c r="A6" s="5" t="s">
        <v>16</v>
      </c>
      <c r="B6" s="5" t="s">
        <v>10</v>
      </c>
      <c r="C6" s="6" t="s">
        <v>17</v>
      </c>
      <c r="D6" s="7">
        <v>59.02</v>
      </c>
      <c r="E6" s="8">
        <f t="shared" si="0"/>
        <v>17.71</v>
      </c>
      <c r="F6" s="9">
        <v>80.8</v>
      </c>
      <c r="G6" s="8">
        <f t="shared" si="1"/>
        <v>56.56</v>
      </c>
      <c r="H6" s="9">
        <f t="shared" si="2"/>
        <v>74.27000000000001</v>
      </c>
    </row>
    <row r="7" spans="1:8" ht="18.75">
      <c r="A7" s="5" t="s">
        <v>18</v>
      </c>
      <c r="B7" s="5" t="s">
        <v>10</v>
      </c>
      <c r="C7" s="6" t="s">
        <v>19</v>
      </c>
      <c r="D7" s="7">
        <v>56.77</v>
      </c>
      <c r="E7" s="8">
        <f t="shared" si="0"/>
        <v>17.03</v>
      </c>
      <c r="F7" s="9">
        <v>81.4</v>
      </c>
      <c r="G7" s="8">
        <f t="shared" si="1"/>
        <v>56.98</v>
      </c>
      <c r="H7" s="9">
        <f t="shared" si="2"/>
        <v>74.00999999999999</v>
      </c>
    </row>
    <row r="8" spans="1:8" ht="18.75">
      <c r="A8" s="5" t="s">
        <v>20</v>
      </c>
      <c r="B8" s="5" t="s">
        <v>10</v>
      </c>
      <c r="C8" s="6" t="s">
        <v>21</v>
      </c>
      <c r="D8" s="7">
        <v>67.37</v>
      </c>
      <c r="E8" s="8">
        <f t="shared" si="0"/>
        <v>20.21</v>
      </c>
      <c r="F8" s="9">
        <v>76</v>
      </c>
      <c r="G8" s="8">
        <f t="shared" si="1"/>
        <v>53.2</v>
      </c>
      <c r="H8" s="9">
        <f t="shared" si="2"/>
        <v>73.41</v>
      </c>
    </row>
    <row r="9" spans="1:8" ht="18.75">
      <c r="A9" s="5" t="s">
        <v>22</v>
      </c>
      <c r="B9" s="5" t="s">
        <v>10</v>
      </c>
      <c r="C9" s="6" t="s">
        <v>23</v>
      </c>
      <c r="D9" s="7">
        <v>56.57</v>
      </c>
      <c r="E9" s="8">
        <f t="shared" si="0"/>
        <v>16.97</v>
      </c>
      <c r="F9" s="9">
        <v>80.4</v>
      </c>
      <c r="G9" s="8">
        <f t="shared" si="1"/>
        <v>56.28</v>
      </c>
      <c r="H9" s="9">
        <f t="shared" si="2"/>
        <v>73.25</v>
      </c>
    </row>
    <row r="10" spans="1:8" ht="18.75">
      <c r="A10" s="5" t="s">
        <v>24</v>
      </c>
      <c r="B10" s="5" t="s">
        <v>10</v>
      </c>
      <c r="C10" s="6" t="s">
        <v>25</v>
      </c>
      <c r="D10" s="7">
        <v>55.98</v>
      </c>
      <c r="E10" s="8">
        <f t="shared" si="0"/>
        <v>16.79</v>
      </c>
      <c r="F10" s="9">
        <v>78.8</v>
      </c>
      <c r="G10" s="8">
        <f t="shared" si="1"/>
        <v>55.16</v>
      </c>
      <c r="H10" s="9">
        <f t="shared" si="2"/>
        <v>71.94999999999999</v>
      </c>
    </row>
  </sheetData>
  <sheetProtection/>
  <mergeCells count="1">
    <mergeCell ref="A1:H1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2019-07-17T00:35:24Z</cp:lastPrinted>
  <dcterms:created xsi:type="dcterms:W3CDTF">2019-07-15T23:04:08Z</dcterms:created>
  <dcterms:modified xsi:type="dcterms:W3CDTF">2019-07-18T11:04:47Z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