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中学体育下" sheetId="1" r:id="rId1"/>
  </sheets>
  <calcPr calcId="144525"/>
</workbook>
</file>

<file path=xl/sharedStrings.xml><?xml version="1.0" encoding="utf-8"?>
<sst xmlns="http://schemas.openxmlformats.org/spreadsheetml/2006/main" count="33" uniqueCount="27">
  <si>
    <t>中学体育（初中体育）下午进入考察人员名单</t>
  </si>
  <si>
    <t>姓名</t>
  </si>
  <si>
    <t>性别</t>
  </si>
  <si>
    <t>身份证号码</t>
  </si>
  <si>
    <t>笔试成绩</t>
  </si>
  <si>
    <t>笔试成绩*30%</t>
  </si>
  <si>
    <t>试讲成绩</t>
  </si>
  <si>
    <t>试讲成绩*70%</t>
  </si>
  <si>
    <t>综合成绩</t>
  </si>
  <si>
    <t xml:space="preserve"> 刘新宇</t>
  </si>
  <si>
    <t xml:space="preserve"> 男</t>
  </si>
  <si>
    <t>130223199611066638</t>
  </si>
  <si>
    <t xml:space="preserve"> 司晓娟</t>
  </si>
  <si>
    <t xml:space="preserve"> 女</t>
  </si>
  <si>
    <t>130604198608300946</t>
  </si>
  <si>
    <t xml:space="preserve"> 张迪</t>
  </si>
  <si>
    <t>131002199712023010</t>
  </si>
  <si>
    <t xml:space="preserve"> 孙庆标</t>
  </si>
  <si>
    <t>131025199608023314</t>
  </si>
  <si>
    <t xml:space="preserve"> 白志超</t>
  </si>
  <si>
    <t>131022198810255430</t>
  </si>
  <si>
    <t xml:space="preserve"> 吕妍</t>
  </si>
  <si>
    <t>131022199511195428</t>
  </si>
  <si>
    <t xml:space="preserve"> 姚庆雪</t>
  </si>
  <si>
    <t>131081199404012956</t>
  </si>
  <si>
    <t xml:space="preserve"> 刘磊</t>
  </si>
  <si>
    <t>130626199310035839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</si>
</sst>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2"/>
      <name val="宋体"/>
      <charset val="134"/>
    </font>
    <font>
      <b/>
      <sz val="12"/>
      <name val="宋体"/>
      <charset val="134"/>
    </font>
    <font>
      <b/>
      <sz val="20"/>
      <name val="宋体"/>
      <charset val="134"/>
    </font>
    <font>
      <b/>
      <sz val="11"/>
      <name val="宋体"/>
      <charset val="134"/>
    </font>
    <font>
      <b/>
      <sz val="11"/>
      <color indexed="8"/>
      <name val="等线"/>
      <charset val="134"/>
    </font>
    <font>
      <sz val="11"/>
      <name val="仿宋"/>
      <charset val="134"/>
    </font>
    <font>
      <sz val="14"/>
      <name val="仿宋"/>
      <charset val="134"/>
    </font>
    <font>
      <sz val="10.5"/>
      <name val="Calibri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2" fillId="13" borderId="3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8" borderId="6" applyNumberFormat="0" applyFon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4" borderId="4" applyNumberFormat="0" applyAlignment="0" applyProtection="0">
      <alignment vertical="center"/>
    </xf>
    <xf numFmtId="0" fontId="9" fillId="4" borderId="3" applyNumberFormat="0" applyAlignment="0" applyProtection="0">
      <alignment vertical="center"/>
    </xf>
    <xf numFmtId="0" fontId="23" fillId="16" borderId="9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tabSelected="1" workbookViewId="0">
      <selection activeCell="H14" sqref="H14"/>
    </sheetView>
  </sheetViews>
  <sheetFormatPr defaultColWidth="9" defaultRowHeight="14.25" outlineLevelCol="7"/>
  <cols>
    <col min="2" max="2" width="5.4" customWidth="1"/>
    <col min="3" max="3" width="20.5" customWidth="1"/>
    <col min="5" max="5" width="13.4" customWidth="1"/>
    <col min="7" max="7" width="13.4" customWidth="1"/>
  </cols>
  <sheetData>
    <row r="1" ht="25.5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spans="1:8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ht="18.75" spans="1:8">
      <c r="A3" s="5" t="s">
        <v>9</v>
      </c>
      <c r="B3" s="5" t="s">
        <v>10</v>
      </c>
      <c r="C3" s="6" t="s">
        <v>11</v>
      </c>
      <c r="D3" s="7">
        <v>58.82</v>
      </c>
      <c r="E3" s="8">
        <f t="shared" ref="E3:E10" si="0">ROUND(D3*0.3,2)</f>
        <v>17.65</v>
      </c>
      <c r="F3" s="9">
        <v>86.2</v>
      </c>
      <c r="G3" s="8">
        <f t="shared" ref="G3:G10" si="1">ROUND(F3*0.7,2)</f>
        <v>60.34</v>
      </c>
      <c r="H3" s="9">
        <f t="shared" ref="H3:H10" si="2">E3+G3</f>
        <v>77.99</v>
      </c>
    </row>
    <row r="4" ht="18.75" spans="1:8">
      <c r="A4" s="5" t="s">
        <v>12</v>
      </c>
      <c r="B4" s="5" t="s">
        <v>13</v>
      </c>
      <c r="C4" s="6" t="s">
        <v>14</v>
      </c>
      <c r="D4" s="7">
        <v>65.12</v>
      </c>
      <c r="E4" s="8">
        <f t="shared" si="0"/>
        <v>19.54</v>
      </c>
      <c r="F4" s="9">
        <v>83.4</v>
      </c>
      <c r="G4" s="8">
        <f t="shared" si="1"/>
        <v>58.38</v>
      </c>
      <c r="H4" s="9">
        <f t="shared" si="2"/>
        <v>77.92</v>
      </c>
    </row>
    <row r="5" ht="18.75" spans="1:8">
      <c r="A5" s="5" t="s">
        <v>15</v>
      </c>
      <c r="B5" s="5" t="s">
        <v>10</v>
      </c>
      <c r="C5" s="6" t="s">
        <v>16</v>
      </c>
      <c r="D5" s="7">
        <v>67.77</v>
      </c>
      <c r="E5" s="8">
        <f t="shared" si="0"/>
        <v>20.33</v>
      </c>
      <c r="F5" s="9">
        <v>81.6</v>
      </c>
      <c r="G5" s="8">
        <f t="shared" si="1"/>
        <v>57.12</v>
      </c>
      <c r="H5" s="9">
        <f t="shared" si="2"/>
        <v>77.45</v>
      </c>
    </row>
    <row r="6" ht="18.75" spans="1:8">
      <c r="A6" s="5" t="s">
        <v>17</v>
      </c>
      <c r="B6" s="5" t="s">
        <v>10</v>
      </c>
      <c r="C6" s="6" t="s">
        <v>18</v>
      </c>
      <c r="D6" s="7">
        <v>70.07</v>
      </c>
      <c r="E6" s="8">
        <f t="shared" si="0"/>
        <v>21.02</v>
      </c>
      <c r="F6" s="9">
        <v>80</v>
      </c>
      <c r="G6" s="8">
        <f t="shared" si="1"/>
        <v>56</v>
      </c>
      <c r="H6" s="9">
        <f t="shared" si="2"/>
        <v>77.02</v>
      </c>
    </row>
    <row r="7" ht="18.75" spans="1:8">
      <c r="A7" s="5" t="s">
        <v>19</v>
      </c>
      <c r="B7" s="5" t="s">
        <v>10</v>
      </c>
      <c r="C7" s="6" t="s">
        <v>20</v>
      </c>
      <c r="D7" s="7">
        <v>63.05</v>
      </c>
      <c r="E7" s="8">
        <f t="shared" si="0"/>
        <v>18.92</v>
      </c>
      <c r="F7" s="9">
        <v>81.8</v>
      </c>
      <c r="G7" s="8">
        <f t="shared" si="1"/>
        <v>57.26</v>
      </c>
      <c r="H7" s="9">
        <f t="shared" si="2"/>
        <v>76.18</v>
      </c>
    </row>
    <row r="8" ht="18.75" spans="1:8">
      <c r="A8" s="5" t="s">
        <v>21</v>
      </c>
      <c r="B8" s="5" t="s">
        <v>13</v>
      </c>
      <c r="C8" s="6" t="s">
        <v>22</v>
      </c>
      <c r="D8" s="7">
        <v>58.81</v>
      </c>
      <c r="E8" s="8">
        <f t="shared" si="0"/>
        <v>17.64</v>
      </c>
      <c r="F8" s="9">
        <v>82.4</v>
      </c>
      <c r="G8" s="8">
        <f t="shared" si="1"/>
        <v>57.68</v>
      </c>
      <c r="H8" s="9">
        <f t="shared" si="2"/>
        <v>75.32</v>
      </c>
    </row>
    <row r="9" ht="18.75" spans="1:8">
      <c r="A9" s="5" t="s">
        <v>23</v>
      </c>
      <c r="B9" s="5" t="s">
        <v>10</v>
      </c>
      <c r="C9" s="6" t="s">
        <v>24</v>
      </c>
      <c r="D9" s="7">
        <v>56.29</v>
      </c>
      <c r="E9" s="8">
        <f t="shared" si="0"/>
        <v>16.89</v>
      </c>
      <c r="F9" s="9">
        <v>83.4</v>
      </c>
      <c r="G9" s="8">
        <f t="shared" si="1"/>
        <v>58.38</v>
      </c>
      <c r="H9" s="9">
        <f t="shared" si="2"/>
        <v>75.27</v>
      </c>
    </row>
    <row r="10" ht="18.75" spans="1:8">
      <c r="A10" s="5" t="s">
        <v>25</v>
      </c>
      <c r="B10" s="5" t="s">
        <v>10</v>
      </c>
      <c r="C10" s="6" t="s">
        <v>26</v>
      </c>
      <c r="D10" s="7">
        <v>56.13</v>
      </c>
      <c r="E10" s="8">
        <f t="shared" si="0"/>
        <v>16.84</v>
      </c>
      <c r="F10" s="9">
        <v>82.8</v>
      </c>
      <c r="G10" s="8">
        <f t="shared" si="1"/>
        <v>57.96</v>
      </c>
      <c r="H10" s="9">
        <f t="shared" si="2"/>
        <v>74.8</v>
      </c>
    </row>
  </sheetData>
  <mergeCells count="1">
    <mergeCell ref="A1:H1"/>
  </mergeCells>
  <pageMargins left="0.25" right="0.25" top="0.75" bottom="0.75" header="0.3" footer="0.3"/>
  <pageSetup paperSize="9" orientation="portrait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中学体育下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jiaoyuju</dc:creator>
  <cp:lastModifiedBy>HB</cp:lastModifiedBy>
  <dcterms:created xsi:type="dcterms:W3CDTF">2019-07-18T09:53:00Z</dcterms:created>
  <dcterms:modified xsi:type="dcterms:W3CDTF">2019-07-19T00:36:24Z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