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095" windowHeight="126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<sst xmlns="http://schemas.openxmlformats.org/spreadsheetml/2006/main" count="29">
  <si>
    <t>北京市昌平区经信局2019年公开招聘事业单位专技岗位考生成绩汇总表</t>
  </si>
  <si>
    <t>序号</t>
  </si>
  <si>
    <t>招聘单位</t>
  </si>
  <si>
    <t>岗位名称</t>
  </si>
  <si>
    <t>岗位类别</t>
  </si>
  <si>
    <t>姓名</t>
  </si>
  <si>
    <t>性别</t>
  </si>
  <si>
    <t>笔试</t>
  </si>
  <si>
    <t>面试</t>
  </si>
  <si>
    <t>总成绩</t>
  </si>
  <si>
    <t>是否进入体检、考察</t>
  </si>
  <si>
    <t>分数</t>
  </si>
  <si>
    <t>40*%</t>
  </si>
  <si>
    <t>60*%</t>
  </si>
  <si>
    <t>区经信局</t>
  </si>
  <si>
    <t>职员（一）</t>
  </si>
  <si>
    <t>专技岗</t>
  </si>
  <si>
    <t>史俊</t>
  </si>
  <si>
    <t>男</t>
  </si>
  <si>
    <t>是</t>
  </si>
  <si>
    <t>韩乐</t>
  </si>
  <si>
    <t>女</t>
  </si>
  <si>
    <t>否</t>
  </si>
  <si>
    <t>朱海</t>
  </si>
  <si>
    <t>职员（二）</t>
  </si>
  <si>
    <t>赵颐</t>
  </si>
  <si>
    <t>杨宇</t>
  </si>
  <si>
    <t>梁月</t>
  </si>
  <si>
    <t>邓卢娜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</si>
</sst>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</numFmts>
  <fonts count="25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b/>
      <sz val="11"/>
      <name val="仿宋_GB2312"/>
      <charset val="134"/>
    </font>
    <font>
      <b/>
      <sz val="12"/>
      <name val="宋体"/>
      <charset val="134"/>
    </font>
    <font>
      <b/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1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0" borderId="9" applyNumberFormat="0" applyAlignment="0" applyProtection="0">
      <alignment vertical="center"/>
    </xf>
    <xf numFmtId="0" fontId="21" fillId="10" borderId="13" applyNumberFormat="0" applyAlignment="0" applyProtection="0">
      <alignment vertical="center"/>
    </xf>
    <xf numFmtId="0" fontId="6" fillId="3" borderId="7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0" borderId="0"/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49" applyFont="1" applyAlignment="1">
      <alignment horizontal="center" vertical="center" wrapText="1"/>
    </xf>
    <xf numFmtId="0" fontId="2" fillId="0" borderId="1" xfId="49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2" fillId="0" borderId="4" xfId="49" applyFont="1" applyBorder="1" applyAlignment="1">
      <alignment horizontal="center" vertical="center"/>
    </xf>
    <xf numFmtId="0" fontId="2" fillId="0" borderId="4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3" fillId="0" borderId="4" xfId="49" applyFont="1" applyBorder="1" applyAlignment="1">
      <alignment horizontal="center" vertical="center" wrapText="1"/>
    </xf>
    <xf numFmtId="0" fontId="3" fillId="0" borderId="6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tabSelected="1" workbookViewId="0">
      <selection activeCell="N4" sqref="N4"/>
    </sheetView>
  </sheetViews>
  <sheetFormatPr defaultColWidth="9" defaultRowHeight="13.5"/>
  <cols>
    <col min="1" max="1" width="4.875" customWidth="1"/>
    <col min="2" max="2" width="11.4166666666667" customWidth="1"/>
    <col min="3" max="3" width="12.85" customWidth="1"/>
    <col min="4" max="4" width="9.125" customWidth="1"/>
    <col min="5" max="5" width="10.5" customWidth="1"/>
    <col min="6" max="6" width="6.25" customWidth="1"/>
    <col min="7" max="7" width="10.125" customWidth="1"/>
    <col min="8" max="8" width="9.875" customWidth="1"/>
    <col min="9" max="9" width="9.625" style="1" customWidth="1"/>
    <col min="10" max="10" width="10.25" style="1" customWidth="1"/>
    <col min="11" max="11" width="12.75" customWidth="1"/>
    <col min="12" max="12" width="13.625" customWidth="1"/>
  </cols>
  <sheetData>
    <row r="1" ht="57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0" customHeight="1" spans="1:1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/>
      <c r="I2" s="5" t="s">
        <v>8</v>
      </c>
      <c r="J2" s="6"/>
      <c r="K2" s="9" t="s">
        <v>9</v>
      </c>
      <c r="L2" s="9" t="s">
        <v>10</v>
      </c>
    </row>
    <row r="3" ht="30" customHeight="1" spans="1:12">
      <c r="A3" s="7"/>
      <c r="B3" s="8"/>
      <c r="C3" s="8"/>
      <c r="D3" s="8"/>
      <c r="E3" s="8"/>
      <c r="F3" s="8"/>
      <c r="G3" s="9" t="s">
        <v>11</v>
      </c>
      <c r="H3" s="10" t="s">
        <v>12</v>
      </c>
      <c r="I3" s="9" t="s">
        <v>11</v>
      </c>
      <c r="J3" s="10" t="s">
        <v>13</v>
      </c>
      <c r="K3" s="14"/>
      <c r="L3" s="15"/>
    </row>
    <row r="4" ht="30" customHeight="1" spans="1:12">
      <c r="A4" s="11">
        <v>1</v>
      </c>
      <c r="B4" s="11" t="s">
        <v>14</v>
      </c>
      <c r="C4" s="11" t="s">
        <v>15</v>
      </c>
      <c r="D4" s="11" t="s">
        <v>16</v>
      </c>
      <c r="E4" s="12" t="s">
        <v>17</v>
      </c>
      <c r="F4" s="13" t="s">
        <v>18</v>
      </c>
      <c r="G4" s="12">
        <v>65</v>
      </c>
      <c r="H4" s="11">
        <f t="shared" ref="H4:H10" si="0">G4*0.4</f>
        <v>26</v>
      </c>
      <c r="I4" s="11">
        <v>84.6</v>
      </c>
      <c r="J4" s="11">
        <f t="shared" ref="J4:J10" si="1">I4*0.6</f>
        <v>50.76</v>
      </c>
      <c r="K4" s="16">
        <f t="shared" ref="K4:K10" si="2">G4*0.4+I4*0.6</f>
        <v>76.76</v>
      </c>
      <c r="L4" s="16" t="s">
        <v>19</v>
      </c>
    </row>
    <row r="5" ht="30" customHeight="1" spans="1:12">
      <c r="A5" s="11">
        <v>2</v>
      </c>
      <c r="B5" s="11" t="s">
        <v>14</v>
      </c>
      <c r="C5" s="11" t="s">
        <v>15</v>
      </c>
      <c r="D5" s="11" t="s">
        <v>16</v>
      </c>
      <c r="E5" s="12" t="s">
        <v>20</v>
      </c>
      <c r="F5" s="13" t="s">
        <v>21</v>
      </c>
      <c r="G5" s="12">
        <v>65</v>
      </c>
      <c r="H5" s="11">
        <f t="shared" si="0"/>
        <v>26</v>
      </c>
      <c r="I5" s="11">
        <v>75.2</v>
      </c>
      <c r="J5" s="11">
        <f t="shared" si="1"/>
        <v>45.12</v>
      </c>
      <c r="K5" s="16">
        <f t="shared" si="2"/>
        <v>71.12</v>
      </c>
      <c r="L5" s="16" t="s">
        <v>22</v>
      </c>
    </row>
    <row r="6" ht="30" customHeight="1" spans="1:12">
      <c r="A6" s="11">
        <v>3</v>
      </c>
      <c r="B6" s="11" t="s">
        <v>14</v>
      </c>
      <c r="C6" s="11" t="s">
        <v>15</v>
      </c>
      <c r="D6" s="11" t="s">
        <v>16</v>
      </c>
      <c r="E6" s="12" t="s">
        <v>23</v>
      </c>
      <c r="F6" s="11" t="s">
        <v>18</v>
      </c>
      <c r="G6" s="12">
        <v>61</v>
      </c>
      <c r="H6" s="11">
        <f t="shared" si="0"/>
        <v>24.4</v>
      </c>
      <c r="I6" s="11">
        <v>69</v>
      </c>
      <c r="J6" s="11">
        <f t="shared" si="1"/>
        <v>41.4</v>
      </c>
      <c r="K6" s="16">
        <f t="shared" si="2"/>
        <v>65.8</v>
      </c>
      <c r="L6" s="16" t="s">
        <v>22</v>
      </c>
    </row>
    <row r="7" ht="30" customHeight="1" spans="1:12">
      <c r="A7" s="11">
        <v>4</v>
      </c>
      <c r="B7" s="11" t="s">
        <v>14</v>
      </c>
      <c r="C7" s="11" t="s">
        <v>24</v>
      </c>
      <c r="D7" s="11" t="s">
        <v>16</v>
      </c>
      <c r="E7" s="12" t="s">
        <v>25</v>
      </c>
      <c r="F7" s="11" t="s">
        <v>21</v>
      </c>
      <c r="G7" s="12">
        <v>65</v>
      </c>
      <c r="H7" s="11">
        <f t="shared" si="0"/>
        <v>26</v>
      </c>
      <c r="I7" s="11">
        <v>86.8</v>
      </c>
      <c r="J7" s="11">
        <f t="shared" si="1"/>
        <v>52.08</v>
      </c>
      <c r="K7" s="16">
        <f t="shared" si="2"/>
        <v>78.08</v>
      </c>
      <c r="L7" s="16" t="s">
        <v>19</v>
      </c>
    </row>
    <row r="8" ht="30" customHeight="1" spans="1:12">
      <c r="A8" s="11">
        <v>5</v>
      </c>
      <c r="B8" s="11" t="s">
        <v>14</v>
      </c>
      <c r="C8" s="11" t="s">
        <v>24</v>
      </c>
      <c r="D8" s="11" t="s">
        <v>16</v>
      </c>
      <c r="E8" s="12" t="s">
        <v>26</v>
      </c>
      <c r="F8" s="11" t="s">
        <v>18</v>
      </c>
      <c r="G8" s="12">
        <v>65</v>
      </c>
      <c r="H8" s="11">
        <f t="shared" si="0"/>
        <v>26</v>
      </c>
      <c r="I8" s="11">
        <v>82.8</v>
      </c>
      <c r="J8" s="11">
        <f t="shared" si="1"/>
        <v>49.68</v>
      </c>
      <c r="K8" s="16">
        <f t="shared" si="2"/>
        <v>75.68</v>
      </c>
      <c r="L8" s="16" t="s">
        <v>22</v>
      </c>
    </row>
    <row r="9" ht="30" customHeight="1" spans="1:12">
      <c r="A9" s="11">
        <v>6</v>
      </c>
      <c r="B9" s="11" t="s">
        <v>14</v>
      </c>
      <c r="C9" s="11" t="s">
        <v>24</v>
      </c>
      <c r="D9" s="11" t="s">
        <v>16</v>
      </c>
      <c r="E9" s="12" t="s">
        <v>27</v>
      </c>
      <c r="F9" s="11" t="s">
        <v>21</v>
      </c>
      <c r="G9" s="12">
        <v>74</v>
      </c>
      <c r="H9" s="11">
        <f t="shared" si="0"/>
        <v>29.6</v>
      </c>
      <c r="I9" s="11">
        <v>74.2</v>
      </c>
      <c r="J9" s="11">
        <f t="shared" si="1"/>
        <v>44.52</v>
      </c>
      <c r="K9" s="16">
        <f t="shared" si="2"/>
        <v>74.12</v>
      </c>
      <c r="L9" s="16" t="s">
        <v>22</v>
      </c>
    </row>
    <row r="10" ht="30" customHeight="1" spans="1:12">
      <c r="A10" s="11">
        <v>7</v>
      </c>
      <c r="B10" s="11" t="s">
        <v>14</v>
      </c>
      <c r="C10" s="11" t="s">
        <v>24</v>
      </c>
      <c r="D10" s="11" t="s">
        <v>16</v>
      </c>
      <c r="E10" s="12" t="s">
        <v>28</v>
      </c>
      <c r="F10" s="11" t="s">
        <v>21</v>
      </c>
      <c r="G10" s="12">
        <v>67</v>
      </c>
      <c r="H10" s="11">
        <f t="shared" si="0"/>
        <v>26.8</v>
      </c>
      <c r="I10" s="11">
        <v>78</v>
      </c>
      <c r="J10" s="11">
        <f t="shared" si="1"/>
        <v>46.8</v>
      </c>
      <c r="K10" s="16">
        <f t="shared" si="2"/>
        <v>73.6</v>
      </c>
      <c r="L10" s="16" t="s">
        <v>22</v>
      </c>
    </row>
  </sheetData>
  <mergeCells count="11">
    <mergeCell ref="A1:L1"/>
    <mergeCell ref="G2:H2"/>
    <mergeCell ref="I2:J2"/>
    <mergeCell ref="A2:A3"/>
    <mergeCell ref="B2:B3"/>
    <mergeCell ref="C2:C3"/>
    <mergeCell ref="D2:D3"/>
    <mergeCell ref="E2:E3"/>
    <mergeCell ref="F2:F3"/>
    <mergeCell ref="K2:K3"/>
    <mergeCell ref="L2:L3"/>
  </mergeCells>
  <pageMargins left="0.94375" right="0.196527777777778" top="0.826388888888889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fdas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2019-07-05T01:17:00Z</dcterms:created>
  <dcterms:modified xsi:type="dcterms:W3CDTF">2019-07-17T01:02:26Z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