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915" firstSheet="10" activeTab="16"/>
  </bookViews>
  <sheets>
    <sheet name="小学科学" sheetId="26" r:id="rId1"/>
    <sheet name="小学计算机类" sheetId="25" r:id="rId2"/>
    <sheet name="小学美术绘画类" sheetId="24" r:id="rId3"/>
    <sheet name="小学体育球类" sheetId="23" r:id="rId4"/>
    <sheet name="小学体育田径类" sheetId="22" r:id="rId5"/>
    <sheet name="小学音乐" sheetId="21" r:id="rId6"/>
    <sheet name="小学数学六" sheetId="20" r:id="rId7"/>
    <sheet name="小学数学五" sheetId="19" r:id="rId8"/>
    <sheet name="小学数学四" sheetId="18" r:id="rId9"/>
    <sheet name="小学数学三" sheetId="17" r:id="rId10"/>
    <sheet name="小学数学二" sheetId="16" r:id="rId11"/>
    <sheet name="小学数学一" sheetId="15" r:id="rId12"/>
    <sheet name="英语2组" sheetId="14" r:id="rId13"/>
    <sheet name="英语1组" sheetId="13" r:id="rId14"/>
    <sheet name="语文九组  " sheetId="12" r:id="rId15"/>
    <sheet name="语文八组 " sheetId="11" r:id="rId16"/>
    <sheet name="语文七组" sheetId="10" r:id="rId17"/>
    <sheet name="语文六组" sheetId="9" r:id="rId18"/>
    <sheet name="语文五组" sheetId="8" r:id="rId19"/>
    <sheet name="语文四组  " sheetId="7" r:id="rId20"/>
    <sheet name="语文三组 " sheetId="6" r:id="rId21"/>
    <sheet name="语文二组" sheetId="5" r:id="rId22"/>
    <sheet name="语文一组" sheetId="4" r:id="rId23"/>
    <sheet name="Sheet1" sheetId="1" r:id="rId24"/>
    <sheet name="Sheet2" sheetId="2" r:id="rId25"/>
    <sheet name="Sheet3" sheetId="3" r:id="rId26"/>
  </sheets>
  <definedNames>
    <definedName name="_xlnm.Print_Titles" localSheetId="11">小学数学一!$1:$3</definedName>
    <definedName name="_xlnm.Print_Titles" localSheetId="10">小学数学二!$1:$3</definedName>
    <definedName name="_xlnm.Print_Titles" localSheetId="9">小学数学三!$1:$3</definedName>
    <definedName name="_xlnm.Print_Titles" localSheetId="8">小学数学四!$1:$3</definedName>
    <definedName name="_xlnm.Print_Titles" localSheetId="7">小学数学五!$1:$3</definedName>
    <definedName name="_xlnm.Print_Titles" localSheetId="6">小学数学六!$1:$3</definedName>
    <definedName name="_xlnm.Print_Titles" localSheetId="5">小学音乐!$1:$3</definedName>
    <definedName name="_xlnm.Print_Titles" localSheetId="4">小学体育田径类!$1:$3</definedName>
    <definedName name="_xlnm.Print_Titles" localSheetId="3">小学体育球类!$1:$3</definedName>
    <definedName name="_xlnm.Print_Titles" localSheetId="2">小学美术绘画类!$1:$3</definedName>
    <definedName name="_xlnm.Print_Titles" localSheetId="1">小学计算机类!$1:$3</definedName>
    <definedName name="_xlnm.Print_Titles" localSheetId="0">小学科学!$1:$3</definedName>
  </definedNames>
  <calcPr calcId="144525"/>
</workbook>
</file>

<file path=xl/sharedStrings.xml><?xml version="1.0" encoding="utf-8"?>
<sst xmlns="http://schemas.openxmlformats.org/spreadsheetml/2006/main" count="886" uniqueCount="664">
  <si>
    <t>2019年开福区公开招聘编外合同制教师
体检入围人员名单</t>
  </si>
  <si>
    <t>（岗位：小学科学类）</t>
  </si>
  <si>
    <t>序号</t>
  </si>
  <si>
    <t>姓名</t>
  </si>
  <si>
    <t>准考证号</t>
  </si>
  <si>
    <t>笔试成绩</t>
  </si>
  <si>
    <t>按30%计分</t>
  </si>
  <si>
    <t>考核成绩</t>
  </si>
  <si>
    <t>按70%计分</t>
  </si>
  <si>
    <t>综合成绩</t>
  </si>
  <si>
    <t>名次</t>
  </si>
  <si>
    <t>唐文林</t>
  </si>
  <si>
    <t>xxkx0009</t>
  </si>
  <si>
    <t>毛回香</t>
  </si>
  <si>
    <t>xxkx0003</t>
  </si>
  <si>
    <t>周丽群</t>
  </si>
  <si>
    <t>xxkx0118</t>
  </si>
  <si>
    <t>滕艳丽</t>
  </si>
  <si>
    <t>xxkx0015</t>
  </si>
  <si>
    <t>邓四华</t>
  </si>
  <si>
    <t>xxkx0043</t>
  </si>
  <si>
    <t>肖艳纯</t>
  </si>
  <si>
    <t>xxkx0065</t>
  </si>
  <si>
    <t>吴梁英</t>
  </si>
  <si>
    <t>xxkx0138</t>
  </si>
  <si>
    <t>彭奕</t>
  </si>
  <si>
    <t>xxkx0047</t>
  </si>
  <si>
    <t>余思瑶</t>
  </si>
  <si>
    <t>xxkx0027</t>
  </si>
  <si>
    <t>唐雯</t>
  </si>
  <si>
    <t>xxkx0101</t>
  </si>
  <si>
    <t>盛岳衡</t>
  </si>
  <si>
    <t>xxkx0082</t>
  </si>
  <si>
    <t>焦宁宁</t>
  </si>
  <si>
    <t>xxkx0004</t>
  </si>
  <si>
    <t>黄超</t>
  </si>
  <si>
    <t>xxkx0109</t>
  </si>
  <si>
    <t>（岗位：小学计算机类）</t>
  </si>
  <si>
    <t>罗静</t>
  </si>
  <si>
    <t>xxjsj0017</t>
  </si>
  <si>
    <t>王红梅</t>
  </si>
  <si>
    <t>xxjsj0001</t>
  </si>
  <si>
    <t>李赛白</t>
  </si>
  <si>
    <t>xxjsj0041</t>
  </si>
  <si>
    <t>杨江红</t>
  </si>
  <si>
    <t>xxjsj0059</t>
  </si>
  <si>
    <t>蒋朦</t>
  </si>
  <si>
    <t>xxjsj0045</t>
  </si>
  <si>
    <t>钟喜</t>
  </si>
  <si>
    <t>xxjsj0009</t>
  </si>
  <si>
    <t>李宇鑫</t>
  </si>
  <si>
    <t>xxjsj0073</t>
  </si>
  <si>
    <t>林雅玲</t>
  </si>
  <si>
    <t>xxjsj0008</t>
  </si>
  <si>
    <t>向于淼</t>
  </si>
  <si>
    <t>xxjsj0044</t>
  </si>
  <si>
    <t>顾梦霞</t>
  </si>
  <si>
    <t>xxjsj0046</t>
  </si>
  <si>
    <t>（岗位：小学美术绘画类）</t>
  </si>
  <si>
    <t>唐梦莺</t>
  </si>
  <si>
    <t>xxmshhl0058</t>
  </si>
  <si>
    <t>张之娴</t>
  </si>
  <si>
    <t>xxmshhl0109</t>
  </si>
  <si>
    <t>朱璐璐</t>
  </si>
  <si>
    <t>xxmshhl0114</t>
  </si>
  <si>
    <t>张梦雯</t>
  </si>
  <si>
    <t>xxmshhl0035</t>
  </si>
  <si>
    <t>谭靓</t>
  </si>
  <si>
    <t>xxmshhl0063</t>
  </si>
  <si>
    <t>肖雯</t>
  </si>
  <si>
    <t>xxmshhl0103</t>
  </si>
  <si>
    <t>李家欢</t>
  </si>
  <si>
    <t>xxmshhl0091</t>
  </si>
  <si>
    <t>段意达</t>
  </si>
  <si>
    <t>xxmshhl0070</t>
  </si>
  <si>
    <t>曾颖杰</t>
  </si>
  <si>
    <t>xxmshhl0147</t>
  </si>
  <si>
    <t>张奥</t>
  </si>
  <si>
    <t>xxmshhl0039</t>
  </si>
  <si>
    <t>2019年开福区公开招聘编外合同制教师体检入围人员名单</t>
  </si>
  <si>
    <t>（岗位：小学体育球类）</t>
  </si>
  <si>
    <t>康济云</t>
  </si>
  <si>
    <t>xxtyql0004</t>
  </si>
  <si>
    <t>周子为</t>
  </si>
  <si>
    <t>xxtyql0051</t>
  </si>
  <si>
    <t>张春</t>
  </si>
  <si>
    <t>xxtyql0061</t>
  </si>
  <si>
    <t>苏宇轩</t>
  </si>
  <si>
    <t>xxtyql0022</t>
  </si>
  <si>
    <t>康淼</t>
  </si>
  <si>
    <t>xxtyql0007</t>
  </si>
  <si>
    <t>胡香凤</t>
  </si>
  <si>
    <t>xxtyql0085</t>
  </si>
  <si>
    <t>谭亿</t>
  </si>
  <si>
    <t>xxtyql0053</t>
  </si>
  <si>
    <t>魏成</t>
  </si>
  <si>
    <t>xxtyql0064</t>
  </si>
  <si>
    <t>刘祎</t>
  </si>
  <si>
    <t>xxtyql0006</t>
  </si>
  <si>
    <t>张波</t>
  </si>
  <si>
    <t>xxtyql0065</t>
  </si>
  <si>
    <t>胡瑾妮</t>
  </si>
  <si>
    <t>xxtyql0075</t>
  </si>
  <si>
    <t>（岗位：小学体育田径类）</t>
  </si>
  <si>
    <t>吴佳宇</t>
  </si>
  <si>
    <t>xxtytjl0012</t>
  </si>
  <si>
    <t>李婷婷</t>
  </si>
  <si>
    <t>xxtytjl0004</t>
  </si>
  <si>
    <t>唐芸芳</t>
  </si>
  <si>
    <t>MBSKSXX0005</t>
  </si>
  <si>
    <t>陈雪辉</t>
  </si>
  <si>
    <t>xxtytjl0041</t>
  </si>
  <si>
    <t>何自力</t>
  </si>
  <si>
    <t>MBSKSXX0006</t>
  </si>
  <si>
    <t>黄思宇</t>
  </si>
  <si>
    <t>xxtytjl0040</t>
  </si>
  <si>
    <t>李凌宇</t>
  </si>
  <si>
    <t>xxtytjl0020</t>
  </si>
  <si>
    <t>沈玉泽</t>
  </si>
  <si>
    <t>xxtytjl0001</t>
  </si>
  <si>
    <t>夏再平</t>
  </si>
  <si>
    <t>xxtytjl0044</t>
  </si>
  <si>
    <t>肖志刚</t>
  </si>
  <si>
    <t>xxtytjl0027</t>
  </si>
  <si>
    <t>李倩</t>
  </si>
  <si>
    <t>xxtytjl0071</t>
  </si>
  <si>
    <t>（岗位：小学音乐）</t>
  </si>
  <si>
    <t>谢鑫</t>
  </si>
  <si>
    <t>MBSKSXX0003</t>
  </si>
  <si>
    <t>常熙缘</t>
  </si>
  <si>
    <t>MBSKSXX0004</t>
  </si>
  <si>
    <t>李世蓉</t>
  </si>
  <si>
    <t>xxyyue0046</t>
  </si>
  <si>
    <t>崔玲</t>
  </si>
  <si>
    <t>xxyyue0235</t>
  </si>
  <si>
    <t>刘思诗</t>
  </si>
  <si>
    <t>xxyyue0005</t>
  </si>
  <si>
    <t>江微</t>
  </si>
  <si>
    <t>xxyyue0102</t>
  </si>
  <si>
    <t>欧阳沛舒</t>
  </si>
  <si>
    <t>xxyyue0041</t>
  </si>
  <si>
    <t>刘思思</t>
  </si>
  <si>
    <t>xxyyue0106</t>
  </si>
  <si>
    <t>严思思</t>
  </si>
  <si>
    <t>MBSKSXX0008</t>
  </si>
  <si>
    <t>黄金珊</t>
  </si>
  <si>
    <t>xxyyue0078</t>
  </si>
  <si>
    <t>张红</t>
  </si>
  <si>
    <t>xxyyue0168</t>
  </si>
  <si>
    <t>谢涵</t>
  </si>
  <si>
    <t>xxyyue0306</t>
  </si>
  <si>
    <t>（岗位：小学数学六组）</t>
  </si>
  <si>
    <t>喻凤娇</t>
  </si>
  <si>
    <t>xxsx0279</t>
  </si>
  <si>
    <t>侯萌</t>
  </si>
  <si>
    <t>xxsx0140</t>
  </si>
  <si>
    <t>杨谊琼</t>
  </si>
  <si>
    <t>xxsx0180</t>
  </si>
  <si>
    <t>尹智霖</t>
  </si>
  <si>
    <t>xxsx0056</t>
  </si>
  <si>
    <t>刘婉琳</t>
  </si>
  <si>
    <t>xxsx0467</t>
  </si>
  <si>
    <t>杨建</t>
  </si>
  <si>
    <t>xxsx0389</t>
  </si>
  <si>
    <t>王叶</t>
  </si>
  <si>
    <t>xxsx0124</t>
  </si>
  <si>
    <t>何莹</t>
  </si>
  <si>
    <t>xxsx0072</t>
  </si>
  <si>
    <t>刘晴</t>
  </si>
  <si>
    <t>xxsx0420</t>
  </si>
  <si>
    <t>刘跃桃</t>
  </si>
  <si>
    <t>xxsx0444</t>
  </si>
  <si>
    <t>张晓涵</t>
  </si>
  <si>
    <t>xxsx0396</t>
  </si>
  <si>
    <t>黄华</t>
  </si>
  <si>
    <t>xxsx0021</t>
  </si>
  <si>
    <t>刘畅</t>
  </si>
  <si>
    <t>xxsx0235</t>
  </si>
  <si>
    <t>凌敏</t>
  </si>
  <si>
    <t>xxsx0014</t>
  </si>
  <si>
    <t>（岗位：小学数学五组）</t>
  </si>
  <si>
    <t>伍胶</t>
  </si>
  <si>
    <t>xxsx0359</t>
  </si>
  <si>
    <t>赵苦来</t>
  </si>
  <si>
    <t>xxsx0448</t>
  </si>
  <si>
    <t>涂书琴</t>
  </si>
  <si>
    <t>xxsx0023</t>
  </si>
  <si>
    <t>莫迁</t>
  </si>
  <si>
    <t>xxsx0179</t>
  </si>
  <si>
    <t>尚自喜</t>
  </si>
  <si>
    <t>xxsx0489</t>
  </si>
  <si>
    <t>张琴</t>
  </si>
  <si>
    <t>xxsx0275</t>
  </si>
  <si>
    <t>张银玲</t>
  </si>
  <si>
    <t>xxsx0074</t>
  </si>
  <si>
    <t>曾云平</t>
  </si>
  <si>
    <t>xxsx0148</t>
  </si>
  <si>
    <t>刘迪</t>
  </si>
  <si>
    <t>xxsx0075</t>
  </si>
  <si>
    <t>刘安妮</t>
  </si>
  <si>
    <t>xxsx0001</t>
  </si>
  <si>
    <t>谢燕红</t>
  </si>
  <si>
    <t>xxsx0247</t>
  </si>
  <si>
    <t>叶龙宇</t>
  </si>
  <si>
    <t>xxsx0125</t>
  </si>
  <si>
    <t>徐尤</t>
  </si>
  <si>
    <t>xxsx0061</t>
  </si>
  <si>
    <t>林晶</t>
  </si>
  <si>
    <t>xxsx0380</t>
  </si>
  <si>
    <t>（岗位：小学数学四组）</t>
  </si>
  <si>
    <t>胡芳亮</t>
  </si>
  <si>
    <t>xxsx0282</t>
  </si>
  <si>
    <t>刘杨</t>
  </si>
  <si>
    <t>xxsx0184</t>
  </si>
  <si>
    <t>何圳</t>
  </si>
  <si>
    <t>xxsx0057</t>
  </si>
  <si>
    <t>杨洁姝</t>
  </si>
  <si>
    <t>xxsx0273</t>
  </si>
  <si>
    <t>谭越</t>
  </si>
  <si>
    <t>xxsx0446</t>
  </si>
  <si>
    <t>雷静</t>
  </si>
  <si>
    <t>xxsx0198</t>
  </si>
  <si>
    <t>杨玉娇</t>
  </si>
  <si>
    <t>xxsx0395</t>
  </si>
  <si>
    <t>杨宁宁</t>
  </si>
  <si>
    <t>xxsx0254</t>
  </si>
  <si>
    <t>谭薇</t>
  </si>
  <si>
    <t>xxsx0241</t>
  </si>
  <si>
    <t>刘漾</t>
  </si>
  <si>
    <t>xxsx0361</t>
  </si>
  <si>
    <t>刘君</t>
  </si>
  <si>
    <t>xxsx0324</t>
  </si>
  <si>
    <t>吕岚</t>
  </si>
  <si>
    <t>xxsx0227</t>
  </si>
  <si>
    <t>简欢乐</t>
  </si>
  <si>
    <t>xxsx0161</t>
  </si>
  <si>
    <t>王咪</t>
  </si>
  <si>
    <t>xxsx0556</t>
  </si>
  <si>
    <t>（岗位：小学数学三组）</t>
  </si>
  <si>
    <t>王军艳</t>
  </si>
  <si>
    <t>xxsx0167</t>
  </si>
  <si>
    <t>刘锦</t>
  </si>
  <si>
    <t>xxsx0508</t>
  </si>
  <si>
    <t xml:space="preserve"> </t>
  </si>
  <si>
    <t>唐灵芝</t>
  </si>
  <si>
    <t>xxsx0278</t>
  </si>
  <si>
    <t>张静</t>
  </si>
  <si>
    <t>xxsx0181</t>
  </si>
  <si>
    <t>张娟</t>
  </si>
  <si>
    <t>xxsx0326</t>
  </si>
  <si>
    <t>方美兰</t>
  </si>
  <si>
    <t>xxsx0384</t>
  </si>
  <si>
    <t>唐彬滢</t>
  </si>
  <si>
    <t>xxsx0170</t>
  </si>
  <si>
    <t>曾鸿</t>
  </si>
  <si>
    <t>xxsx0037</t>
  </si>
  <si>
    <t>王齐</t>
  </si>
  <si>
    <t>xxsx0121</t>
  </si>
  <si>
    <t>胡敏</t>
  </si>
  <si>
    <t>xxsx0155</t>
  </si>
  <si>
    <t>胡蓉</t>
  </si>
  <si>
    <t>xxsx0190</t>
  </si>
  <si>
    <t>邓小雨</t>
  </si>
  <si>
    <t>xxsx0373</t>
  </si>
  <si>
    <t>谭小燕</t>
  </si>
  <si>
    <t>xxsx0434</t>
  </si>
  <si>
    <t>吴亚群</t>
  </si>
  <si>
    <t>xxsx0469</t>
  </si>
  <si>
    <t>（岗位：小学数学二组）</t>
  </si>
  <si>
    <t>周婧玉</t>
  </si>
  <si>
    <t>xxsx0035</t>
  </si>
  <si>
    <t>陈笑</t>
  </si>
  <si>
    <t>xxsx0060</t>
  </si>
  <si>
    <t>谢聪</t>
  </si>
  <si>
    <t>xxsx0091</t>
  </si>
  <si>
    <t>李珍珠</t>
  </si>
  <si>
    <t>xxsx0428</t>
  </si>
  <si>
    <t>龚艳萍</t>
  </si>
  <si>
    <t>xxsx0292</t>
  </si>
  <si>
    <t>杨璇</t>
  </si>
  <si>
    <t>xxsx0402</t>
  </si>
  <si>
    <t>徐浠</t>
  </si>
  <si>
    <t>xxsx0093</t>
  </si>
  <si>
    <t>邓露晴</t>
  </si>
  <si>
    <t>xxsx0287</t>
  </si>
  <si>
    <t>高巧云</t>
  </si>
  <si>
    <t>xxsx0152</t>
  </si>
  <si>
    <t>钟林千</t>
  </si>
  <si>
    <t>xxsx0261</t>
  </si>
  <si>
    <t>梁洪琴</t>
  </si>
  <si>
    <t>xxsx0281</t>
  </si>
  <si>
    <t>刘婷</t>
  </si>
  <si>
    <t>xxsx0408</t>
  </si>
  <si>
    <t>果学兰</t>
  </si>
  <si>
    <t>xxsx0547</t>
  </si>
  <si>
    <t>蒋瑞林</t>
  </si>
  <si>
    <t>xxsx0528</t>
  </si>
  <si>
    <t>（岗位：小学数学一组）</t>
  </si>
  <si>
    <t>苏安娜</t>
  </si>
  <si>
    <t>xxsx0355</t>
  </si>
  <si>
    <t>苏倩倩</t>
  </si>
  <si>
    <t>xxsx0183</t>
  </si>
  <si>
    <t>李安琪</t>
  </si>
  <si>
    <t>xxsx0103</t>
  </si>
  <si>
    <t>廖小荣</t>
  </si>
  <si>
    <t>xxsx0156</t>
  </si>
  <si>
    <t>周佳棋</t>
  </si>
  <si>
    <t>xxsx0071</t>
  </si>
  <si>
    <t>彭晓英</t>
  </si>
  <si>
    <t>xxsx0186</t>
  </si>
  <si>
    <t>薛玉婷</t>
  </si>
  <si>
    <t>xxsx0308</t>
  </si>
  <si>
    <t>陆洁</t>
  </si>
  <si>
    <t>xxsx0005</t>
  </si>
  <si>
    <t>罗海艳</t>
  </si>
  <si>
    <t>xxsx0025</t>
  </si>
  <si>
    <t>杨柳</t>
  </si>
  <si>
    <t>xxsx0219</t>
  </si>
  <si>
    <t>康莉波</t>
  </si>
  <si>
    <t>xxsx0036</t>
  </si>
  <si>
    <t>彭嫣凤</t>
  </si>
  <si>
    <t>xxsx0532</t>
  </si>
  <si>
    <t>李玲</t>
  </si>
  <si>
    <t>xxsx0476</t>
  </si>
  <si>
    <t>张灿芬</t>
  </si>
  <si>
    <t>xxsx0199</t>
  </si>
  <si>
    <t>2019年开福区公开招聘编外合同制教师
体检入围名单</t>
  </si>
  <si>
    <t>岗位：小学英语二组</t>
  </si>
  <si>
    <t>孙玲</t>
  </si>
  <si>
    <t>xxyyu0380</t>
  </si>
  <si>
    <t>严子洋</t>
  </si>
  <si>
    <t>xxyyu0188</t>
  </si>
  <si>
    <t>陈斯维</t>
  </si>
  <si>
    <t>xxyyu0224</t>
  </si>
  <si>
    <t>张芳</t>
  </si>
  <si>
    <t>xxyyu0077</t>
  </si>
  <si>
    <t>戴绮思</t>
  </si>
  <si>
    <t>xxyyu0083</t>
  </si>
  <si>
    <t>高军</t>
  </si>
  <si>
    <t>xxyyu0311</t>
  </si>
  <si>
    <t>张希娅</t>
  </si>
  <si>
    <t>xxyyu0007</t>
  </si>
  <si>
    <t>谢利莎</t>
  </si>
  <si>
    <t>xxyyu0338</t>
  </si>
  <si>
    <t>尹建军</t>
  </si>
  <si>
    <t>xxyyu0136</t>
  </si>
  <si>
    <t>张蓓</t>
  </si>
  <si>
    <t>xxyyu0121</t>
  </si>
  <si>
    <t>xxyyu0373</t>
  </si>
  <si>
    <t>唐茜茜</t>
  </si>
  <si>
    <t>xxyyu0233</t>
  </si>
  <si>
    <t>龙雨</t>
  </si>
  <si>
    <t>xxyyu0051</t>
  </si>
  <si>
    <t>林佳庆</t>
  </si>
  <si>
    <t>xxyyu0255</t>
  </si>
  <si>
    <t>岗位：小学英语一组</t>
  </si>
  <si>
    <t>陈江</t>
  </si>
  <si>
    <t>xxyyu0341</t>
  </si>
  <si>
    <t>易长平</t>
  </si>
  <si>
    <t>xxyyu0022</t>
  </si>
  <si>
    <t>周洁</t>
  </si>
  <si>
    <t>xxyyu0208</t>
  </si>
  <si>
    <t>王丹阳</t>
  </si>
  <si>
    <t>xxyyu0075</t>
  </si>
  <si>
    <t>毛惠</t>
  </si>
  <si>
    <t>xxyyu0140</t>
  </si>
  <si>
    <t>李玥兮</t>
  </si>
  <si>
    <t>xxyyu0542</t>
  </si>
  <si>
    <t>汤娜</t>
  </si>
  <si>
    <t>xxyyu0568</t>
  </si>
  <si>
    <t>李雅姣</t>
  </si>
  <si>
    <t>xxyyu0427</t>
  </si>
  <si>
    <t>谢玉枚</t>
  </si>
  <si>
    <t>xxyyu0325</t>
  </si>
  <si>
    <t>刘咪</t>
  </si>
  <si>
    <t>xxyyu0348</t>
  </si>
  <si>
    <t>庹琰</t>
  </si>
  <si>
    <t>xxyyu0279</t>
  </si>
  <si>
    <t>唐春</t>
  </si>
  <si>
    <t>xxyyu0273</t>
  </si>
  <si>
    <t>樊文婧</t>
  </si>
  <si>
    <t>xxyyu0336</t>
  </si>
  <si>
    <t>岗位：小学语文九组</t>
  </si>
  <si>
    <t>王芳</t>
  </si>
  <si>
    <t>xxyw0095</t>
  </si>
  <si>
    <t>龚婷</t>
  </si>
  <si>
    <t>xxyw0445</t>
  </si>
  <si>
    <t>杨婉怡</t>
  </si>
  <si>
    <t>xxyw0224</t>
  </si>
  <si>
    <t>罗清</t>
  </si>
  <si>
    <t>xxyw1036</t>
  </si>
  <si>
    <t>肖慧</t>
  </si>
  <si>
    <t>xxyw0271</t>
  </si>
  <si>
    <t>田瑶</t>
  </si>
  <si>
    <t>xxyw0047</t>
  </si>
  <si>
    <t>刘青</t>
  </si>
  <si>
    <t>xxyw0485</t>
  </si>
  <si>
    <t>李洁</t>
  </si>
  <si>
    <t>xxyw0397</t>
  </si>
  <si>
    <t>肖文芳</t>
  </si>
  <si>
    <t>xxyw0912</t>
  </si>
  <si>
    <t>李素瑶</t>
  </si>
  <si>
    <t>xxyw0300</t>
  </si>
  <si>
    <t>易浏</t>
  </si>
  <si>
    <t>xxyw0020</t>
  </si>
  <si>
    <t>李娜</t>
  </si>
  <si>
    <t>xxyw0613</t>
  </si>
  <si>
    <t>毛冰洁</t>
  </si>
  <si>
    <t>xxyw0157</t>
  </si>
  <si>
    <t>易川力</t>
  </si>
  <si>
    <t>xxyw0032</t>
  </si>
  <si>
    <t>李迎</t>
  </si>
  <si>
    <t>xxyw0733</t>
  </si>
  <si>
    <t>朱梦雪</t>
  </si>
  <si>
    <t>xxyw1007</t>
  </si>
  <si>
    <t>岗位：小学语文八组</t>
  </si>
  <si>
    <t>彭丽芳</t>
  </si>
  <si>
    <t>xxyw0756</t>
  </si>
  <si>
    <t>袁素娴</t>
  </si>
  <si>
    <t>xxyw0369</t>
  </si>
  <si>
    <t>向书源</t>
  </si>
  <si>
    <t>xxyw0987</t>
  </si>
  <si>
    <t>李敏</t>
  </si>
  <si>
    <t>xxyw0490</t>
  </si>
  <si>
    <t>黄嘉怡</t>
  </si>
  <si>
    <t>xxyw0346</t>
  </si>
  <si>
    <t>魏月婷</t>
  </si>
  <si>
    <t>xxyw0183</t>
  </si>
  <si>
    <t>谭慧</t>
  </si>
  <si>
    <t>xxyw0693</t>
  </si>
  <si>
    <t>刘晶晶</t>
  </si>
  <si>
    <t>xxyw1073</t>
  </si>
  <si>
    <t>谢婷</t>
  </si>
  <si>
    <t>xxyw0440</t>
  </si>
  <si>
    <t>刘俊杰</t>
  </si>
  <si>
    <t>xxyw1002</t>
  </si>
  <si>
    <t>文淼</t>
  </si>
  <si>
    <t>xxyw0040</t>
  </si>
  <si>
    <t>刘彦</t>
  </si>
  <si>
    <t>xxyw0938</t>
  </si>
  <si>
    <t>谷纯</t>
  </si>
  <si>
    <t>xxyw0654</t>
  </si>
  <si>
    <t>陈红梅</t>
  </si>
  <si>
    <t>xxyw0687</t>
  </si>
  <si>
    <t>崔芸</t>
  </si>
  <si>
    <t>xxyw0197</t>
  </si>
  <si>
    <t>谢玲芝</t>
  </si>
  <si>
    <t>xxyw0603</t>
  </si>
  <si>
    <t>岗位：小学语文七组</t>
  </si>
  <si>
    <t>陈晓雪</t>
  </si>
  <si>
    <t>xxyw0631</t>
  </si>
  <si>
    <t>张利娟</t>
  </si>
  <si>
    <t>xxyw0282</t>
  </si>
  <si>
    <t>苏醒</t>
  </si>
  <si>
    <t>xxyw0172</t>
  </si>
  <si>
    <t>宋姣</t>
  </si>
  <si>
    <t>xxyw0160</t>
  </si>
  <si>
    <t>李丹</t>
  </si>
  <si>
    <t>xxyw0604</t>
  </si>
  <si>
    <t>周娥</t>
  </si>
  <si>
    <t>xxyw0628</t>
  </si>
  <si>
    <t>xxyw0737</t>
  </si>
  <si>
    <t>彭苗苗</t>
  </si>
  <si>
    <t>xxyw0132</t>
  </si>
  <si>
    <t>姚斌斌</t>
  </si>
  <si>
    <t>xxyw0181</t>
  </si>
  <si>
    <t>彭梅</t>
  </si>
  <si>
    <t>xxyw0075</t>
  </si>
  <si>
    <t>王晓蓉</t>
  </si>
  <si>
    <t>xxyw0977</t>
  </si>
  <si>
    <t>孙方琴</t>
  </si>
  <si>
    <t>xxyw0516</t>
  </si>
  <si>
    <t>唐慧</t>
  </si>
  <si>
    <t>xxyw0151</t>
  </si>
  <si>
    <t>肖纯</t>
  </si>
  <si>
    <t>xxyw0782</t>
  </si>
  <si>
    <t>曾和花</t>
  </si>
  <si>
    <t>xxyw0050</t>
  </si>
  <si>
    <t>杨志丹</t>
  </si>
  <si>
    <t>xxyw0367</t>
  </si>
  <si>
    <t>岗位：小学语文六组</t>
  </si>
  <si>
    <t>刘灿</t>
  </si>
  <si>
    <t>xxyw0314</t>
  </si>
  <si>
    <t>王燕红</t>
  </si>
  <si>
    <t>xxyw0202</t>
  </si>
  <si>
    <t>何青</t>
  </si>
  <si>
    <t>xxyw0887</t>
  </si>
  <si>
    <t>何小芳</t>
  </si>
  <si>
    <t>xxyw1079</t>
  </si>
  <si>
    <t>陈月元</t>
  </si>
  <si>
    <t>xxyw0664</t>
  </si>
  <si>
    <t>朱姝</t>
  </si>
  <si>
    <t>xxyw0148</t>
  </si>
  <si>
    <t>袁慧</t>
  </si>
  <si>
    <t>xxyw0281</t>
  </si>
  <si>
    <t>卿湘</t>
  </si>
  <si>
    <t>xxyw0328</t>
  </si>
  <si>
    <t>张源芳</t>
  </si>
  <si>
    <t>xxyw0408</t>
  </si>
  <si>
    <t>曾亚兰</t>
  </si>
  <si>
    <t>xxyw0514</t>
  </si>
  <si>
    <t>王丽娅</t>
  </si>
  <si>
    <t>xxyw1067</t>
  </si>
  <si>
    <t>陈希婕</t>
  </si>
  <si>
    <t>xxyw0633</t>
  </si>
  <si>
    <t>聂珍</t>
  </si>
  <si>
    <t>xxyw0481</t>
  </si>
  <si>
    <t>舒适</t>
  </si>
  <si>
    <t>xxyw0068</t>
  </si>
  <si>
    <t>徐积安</t>
  </si>
  <si>
    <t>xxyw0350</t>
  </si>
  <si>
    <t>岗位：小学语文五组</t>
  </si>
  <si>
    <t>李润莹</t>
  </si>
  <si>
    <t>xxyw0141</t>
  </si>
  <si>
    <t>申思宇</t>
  </si>
  <si>
    <t>xxyw0515</t>
  </si>
  <si>
    <t>周晴</t>
  </si>
  <si>
    <t>xxyw0574</t>
  </si>
  <si>
    <t>刘娉婷</t>
  </si>
  <si>
    <t>xxyw0435</t>
  </si>
  <si>
    <t>杨文玥</t>
  </si>
  <si>
    <t>xxyw0666</t>
  </si>
  <si>
    <t>丁配</t>
  </si>
  <si>
    <t>xxyw0565</t>
  </si>
  <si>
    <t>李晶</t>
  </si>
  <si>
    <t>xxyw0290</t>
  </si>
  <si>
    <t>章迎</t>
  </si>
  <si>
    <t>xxyw0107</t>
  </si>
  <si>
    <t>鲁琢</t>
  </si>
  <si>
    <t>xxyw0250</t>
  </si>
  <si>
    <t>张品</t>
  </si>
  <si>
    <t>xxyw0906</t>
  </si>
  <si>
    <t>邹莹</t>
  </si>
  <si>
    <t>xxyw0511</t>
  </si>
  <si>
    <t>成歆</t>
  </si>
  <si>
    <t>xxyw0725</t>
  </si>
  <si>
    <t>欧阳小菲</t>
  </si>
  <si>
    <t>xxyw0638</t>
  </si>
  <si>
    <t>邓清平</t>
  </si>
  <si>
    <t>xxyw0079</t>
  </si>
  <si>
    <t>余敏</t>
  </si>
  <si>
    <t>xxyw0074</t>
  </si>
  <si>
    <t>岗位：小学语文四组</t>
  </si>
  <si>
    <t>苏爽</t>
  </si>
  <si>
    <t>xxyw0119</t>
  </si>
  <si>
    <t>胡婧姝</t>
  </si>
  <si>
    <t>xxyw0596</t>
  </si>
  <si>
    <t>许恬</t>
  </si>
  <si>
    <t>xxyw0429</t>
  </si>
  <si>
    <t>罗晓艳</t>
  </si>
  <si>
    <t>xxyw0462</t>
  </si>
  <si>
    <t>杨雪晴</t>
  </si>
  <si>
    <t>xxyw0278</t>
  </si>
  <si>
    <t>刘平</t>
  </si>
  <si>
    <t>xxyw0266</t>
  </si>
  <si>
    <t>陈利利</t>
  </si>
  <si>
    <t>xxyw0459</t>
  </si>
  <si>
    <t>杨笛</t>
  </si>
  <si>
    <t>xxyw0370</t>
  </si>
  <si>
    <t>任昌红</t>
  </si>
  <si>
    <t>xxyw0045</t>
  </si>
  <si>
    <t>柳娟</t>
  </si>
  <si>
    <t>xxyw0071</t>
  </si>
  <si>
    <t>邓亿权</t>
  </si>
  <si>
    <t>xxyw0255</t>
  </si>
  <si>
    <t>杨晨</t>
  </si>
  <si>
    <t>xxyw0412</t>
  </si>
  <si>
    <t>xxyw0870</t>
  </si>
  <si>
    <t>顾敏慧</t>
  </si>
  <si>
    <t>xxyw0316</t>
  </si>
  <si>
    <t>陈静</t>
  </si>
  <si>
    <t>xxyw0409</t>
  </si>
  <si>
    <t>岗位：小学语文三组</t>
  </si>
  <si>
    <t>何晶</t>
  </si>
  <si>
    <t>xxyw0092</t>
  </si>
  <si>
    <t>刘慧洁</t>
  </si>
  <si>
    <t>xxyw0509</t>
  </si>
  <si>
    <t>聂子谦</t>
  </si>
  <si>
    <t>xxyw0676</t>
  </si>
  <si>
    <t>陶思淼</t>
  </si>
  <si>
    <t>xxyw0182</t>
  </si>
  <si>
    <t>何垠</t>
  </si>
  <si>
    <t>xxyw0242</t>
  </si>
  <si>
    <t>涂丹</t>
  </si>
  <si>
    <t>xxyw0564</t>
  </si>
  <si>
    <t>喻琳</t>
  </si>
  <si>
    <t>xxyw0399</t>
  </si>
  <si>
    <t>李好</t>
  </si>
  <si>
    <t>xxyw0018</t>
  </si>
  <si>
    <t>朱理燕</t>
  </si>
  <si>
    <t>xxyw0108</t>
  </si>
  <si>
    <t>彭红燕</t>
  </si>
  <si>
    <t>xxyw0365</t>
  </si>
  <si>
    <t>李秋莹</t>
  </si>
  <si>
    <t>xxyw0483</t>
  </si>
  <si>
    <t>王倩</t>
  </si>
  <si>
    <t>xxyw0616</t>
  </si>
  <si>
    <t>龙金芝</t>
  </si>
  <si>
    <t>xxyw0820</t>
  </si>
  <si>
    <t>龚乐</t>
  </si>
  <si>
    <t>xxyw0587</t>
  </si>
  <si>
    <t>胡宇</t>
  </si>
  <si>
    <t>xxyw0535</t>
  </si>
  <si>
    <t>岗位：小学语文二组</t>
  </si>
  <si>
    <t>罗盛姣</t>
  </si>
  <si>
    <t>xxyw0768</t>
  </si>
  <si>
    <t>孙葶</t>
  </si>
  <si>
    <t>xxyw0503</t>
  </si>
  <si>
    <t>蒋钦</t>
  </si>
  <si>
    <t>xxyw0217</t>
  </si>
  <si>
    <t>谢晓虹</t>
  </si>
  <si>
    <t>xxyw0451</t>
  </si>
  <si>
    <t>杨沙</t>
  </si>
  <si>
    <t>xxyw0192</t>
  </si>
  <si>
    <t>唐幸</t>
  </si>
  <si>
    <t>xxyw1071</t>
  </si>
  <si>
    <t>林莺</t>
  </si>
  <si>
    <t>xxyw0010</t>
  </si>
  <si>
    <t>李昕灿</t>
  </si>
  <si>
    <t>xxyw0044</t>
  </si>
  <si>
    <t>崔梦玲</t>
  </si>
  <si>
    <t>xxyw0354</t>
  </si>
  <si>
    <t>xxyw0454</t>
  </si>
  <si>
    <t>王炼</t>
  </si>
  <si>
    <t>xxyw0920</t>
  </si>
  <si>
    <t>杨文巧</t>
  </si>
  <si>
    <t>xxyw0324</t>
  </si>
  <si>
    <t>彭洁</t>
  </si>
  <si>
    <t>xxyw0125</t>
  </si>
  <si>
    <t>邓毅仁</t>
  </si>
  <si>
    <t>xxyw0174</t>
  </si>
  <si>
    <t>蔡清</t>
  </si>
  <si>
    <t>xxyw0877</t>
  </si>
  <si>
    <t>岗位：小学语文一组</t>
  </si>
  <si>
    <t>杨艳</t>
  </si>
  <si>
    <t>xxyw0985</t>
  </si>
  <si>
    <t>周友恒</t>
  </si>
  <si>
    <t>xxyw0201</t>
  </si>
  <si>
    <t>徐慧君</t>
  </si>
  <si>
    <t>xxyw0425</t>
  </si>
  <si>
    <t>袁璐</t>
  </si>
  <si>
    <t>xxyw0298</t>
  </si>
  <si>
    <t>胡启辛</t>
  </si>
  <si>
    <t>xxyw0184</t>
  </si>
  <si>
    <t>李晗</t>
  </si>
  <si>
    <t>xxyw1003</t>
  </si>
  <si>
    <t>王莎莎</t>
  </si>
  <si>
    <t>xxyw0531</t>
  </si>
  <si>
    <t>雷梦莹</t>
  </si>
  <si>
    <t>xxyw0041</t>
  </si>
  <si>
    <t>刘慧</t>
  </si>
  <si>
    <t>xxyw0759</t>
  </si>
  <si>
    <t>陈忠</t>
  </si>
  <si>
    <t>xxyw0447</t>
  </si>
  <si>
    <t>肖涵钰</t>
  </si>
  <si>
    <t>xxyw0916</t>
  </si>
  <si>
    <t>李林春</t>
  </si>
  <si>
    <t>xxyw0794</t>
  </si>
  <si>
    <t>李安妮</t>
  </si>
  <si>
    <t>xxyw0517</t>
  </si>
  <si>
    <t>伍雪玉</t>
  </si>
  <si>
    <t>xxyw0077</t>
  </si>
  <si>
    <t>他拉毛尕</t>
  </si>
  <si>
    <t>xxyw0168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</si>
</sst>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2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color theme="1"/>
      <name val="微软雅黑"/>
      <charset val="134"/>
    </font>
    <font>
      <sz val="12"/>
      <name val="宋体"/>
      <charset val="134"/>
    </font>
    <font>
      <b/>
      <sz val="12"/>
      <name val="仿宋_GB2312"/>
      <charset val="134"/>
    </font>
    <font>
      <sz val="12"/>
      <color theme="1"/>
      <name val="宋体"/>
      <charset val="134"/>
    </font>
    <font>
      <sz val="12"/>
      <name val="仿宋_GB2312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20"/>
      <name val="方正小标宋简体"/>
      <charset val="134"/>
    </font>
    <font>
      <sz val="16"/>
      <name val="仿宋_GB2312"/>
      <charset val="134"/>
    </font>
    <font>
      <b/>
      <sz val="12"/>
      <name val="仿宋_GB2312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20" borderId="6" applyNumberFormat="0" applyAlignment="0" applyProtection="0">
      <alignment vertical="center"/>
    </xf>
    <xf numFmtId="0" fontId="27" fillId="20" borderId="4" applyNumberFormat="0" applyAlignment="0" applyProtection="0">
      <alignment vertical="center"/>
    </xf>
    <xf numFmtId="0" fontId="30" fillId="31" borderId="9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12" fillId="0" borderId="1" xfId="0" applyNumberFormat="1" applyFont="1" applyFill="1" applyBorder="1" applyAlignment="1" quotePrefix="1">
      <alignment horizontal="center" vertical="center"/>
    </xf>
    <xf numFmtId="0" fontId="8" fillId="0" borderId="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"/>
  <sheetViews>
    <sheetView topLeftCell="A10" workbookViewId="0">
      <selection activeCell="H5" sqref="H5"/>
    </sheetView>
  </sheetViews>
  <sheetFormatPr defaultColWidth="8.75" defaultRowHeight="14.25"/>
  <cols>
    <col min="1" max="1" width="6.1" style="22" customWidth="1"/>
    <col min="2" max="2" width="10.125" style="29" customWidth="1"/>
    <col min="3" max="3" width="11.1" style="29" customWidth="1"/>
    <col min="4" max="4" width="8.875" style="29" customWidth="1"/>
    <col min="5" max="5" width="9.625" style="29" customWidth="1"/>
    <col min="6" max="6" width="8.75" style="22"/>
    <col min="7" max="7" width="10.375" style="30" customWidth="1"/>
    <col min="8" max="8" width="12.5" style="30" customWidth="1"/>
    <col min="9" max="16384" width="8.75" style="29"/>
  </cols>
  <sheetData>
    <row r="1" ht="57" customHeight="1" spans="1:9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ht="30" customHeight="1" spans="1:9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ht="42" customHeight="1" spans="1:9">
      <c r="A3" s="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8</v>
      </c>
      <c r="H3" s="28" t="s">
        <v>9</v>
      </c>
      <c r="I3" s="27" t="s">
        <v>10</v>
      </c>
    </row>
    <row r="4" ht="42" customHeight="1" spans="1:9">
      <c r="A4" s="6">
        <v>1</v>
      </c>
      <c r="B4" s="34" t="s">
        <v>11</v>
      </c>
      <c r="C4" s="34" t="s">
        <v>12</v>
      </c>
      <c r="D4" s="11">
        <v>76.5</v>
      </c>
      <c r="E4" s="12">
        <f t="shared" ref="E4:E16" si="0">D4*0.3</f>
        <v>22.95</v>
      </c>
      <c r="F4" s="12">
        <v>92.9</v>
      </c>
      <c r="G4" s="13">
        <f t="shared" ref="G4:G16" si="1">F4*0.7</f>
        <v>65.03</v>
      </c>
      <c r="H4" s="13">
        <f t="shared" ref="H4:H16" si="2">E4+G4</f>
        <v>87.98</v>
      </c>
      <c r="I4" s="12">
        <v>1</v>
      </c>
    </row>
    <row r="5" ht="42" customHeight="1" spans="1:9">
      <c r="A5" s="6">
        <v>2</v>
      </c>
      <c r="B5" s="34" t="s">
        <v>13</v>
      </c>
      <c r="C5" s="34" t="s">
        <v>14</v>
      </c>
      <c r="D5" s="11">
        <v>76.5</v>
      </c>
      <c r="E5" s="12">
        <f t="shared" si="0"/>
        <v>22.95</v>
      </c>
      <c r="F5" s="12">
        <v>91.2</v>
      </c>
      <c r="G5" s="13">
        <f t="shared" si="1"/>
        <v>63.84</v>
      </c>
      <c r="H5" s="13">
        <f t="shared" si="2"/>
        <v>86.79</v>
      </c>
      <c r="I5" s="12">
        <v>2</v>
      </c>
    </row>
    <row r="6" ht="42" customHeight="1" spans="1:9">
      <c r="A6" s="6">
        <v>3</v>
      </c>
      <c r="B6" s="34" t="s">
        <v>15</v>
      </c>
      <c r="C6" s="34" t="s">
        <v>16</v>
      </c>
      <c r="D6" s="11">
        <v>73</v>
      </c>
      <c r="E6" s="12">
        <f t="shared" si="0"/>
        <v>21.9</v>
      </c>
      <c r="F6" s="12">
        <v>91.7</v>
      </c>
      <c r="G6" s="13">
        <f t="shared" si="1"/>
        <v>64.19</v>
      </c>
      <c r="H6" s="13">
        <f t="shared" si="2"/>
        <v>86.09</v>
      </c>
      <c r="I6" s="12">
        <v>3</v>
      </c>
    </row>
    <row r="7" ht="42" customHeight="1" spans="1:9">
      <c r="A7" s="6">
        <v>4</v>
      </c>
      <c r="B7" s="34" t="s">
        <v>17</v>
      </c>
      <c r="C7" s="34" t="s">
        <v>18</v>
      </c>
      <c r="D7" s="11">
        <v>77.5</v>
      </c>
      <c r="E7" s="12">
        <f t="shared" si="0"/>
        <v>23.25</v>
      </c>
      <c r="F7" s="12">
        <v>88.7</v>
      </c>
      <c r="G7" s="13">
        <f t="shared" si="1"/>
        <v>62.09</v>
      </c>
      <c r="H7" s="13">
        <f t="shared" si="2"/>
        <v>85.34</v>
      </c>
      <c r="I7" s="12">
        <v>4</v>
      </c>
    </row>
    <row r="8" ht="42" customHeight="1" spans="1:9">
      <c r="A8" s="6">
        <v>5</v>
      </c>
      <c r="B8" s="34" t="s">
        <v>19</v>
      </c>
      <c r="C8" s="34" t="s">
        <v>20</v>
      </c>
      <c r="D8" s="11">
        <v>66.5</v>
      </c>
      <c r="E8" s="12">
        <f t="shared" si="0"/>
        <v>19.95</v>
      </c>
      <c r="F8" s="12">
        <v>90.1</v>
      </c>
      <c r="G8" s="13">
        <f t="shared" si="1"/>
        <v>63.07</v>
      </c>
      <c r="H8" s="13">
        <f t="shared" si="2"/>
        <v>83.02</v>
      </c>
      <c r="I8" s="12">
        <v>5</v>
      </c>
    </row>
    <row r="9" ht="42" customHeight="1" spans="1:9">
      <c r="A9" s="6">
        <v>6</v>
      </c>
      <c r="B9" s="34" t="s">
        <v>21</v>
      </c>
      <c r="C9" s="34" t="s">
        <v>22</v>
      </c>
      <c r="D9" s="11">
        <v>64</v>
      </c>
      <c r="E9" s="12">
        <f t="shared" si="0"/>
        <v>19.2</v>
      </c>
      <c r="F9" s="12">
        <v>91</v>
      </c>
      <c r="G9" s="13">
        <f t="shared" si="1"/>
        <v>63.7</v>
      </c>
      <c r="H9" s="13">
        <f t="shared" si="2"/>
        <v>82.9</v>
      </c>
      <c r="I9" s="12">
        <v>6</v>
      </c>
    </row>
    <row r="10" ht="42" customHeight="1" spans="1:9">
      <c r="A10" s="6">
        <v>7</v>
      </c>
      <c r="B10" s="34" t="s">
        <v>23</v>
      </c>
      <c r="C10" s="34" t="s">
        <v>24</v>
      </c>
      <c r="D10" s="11">
        <v>61.5</v>
      </c>
      <c r="E10" s="12">
        <f t="shared" si="0"/>
        <v>18.45</v>
      </c>
      <c r="F10" s="6">
        <v>92</v>
      </c>
      <c r="G10" s="13">
        <f t="shared" si="1"/>
        <v>64.4</v>
      </c>
      <c r="H10" s="13">
        <f t="shared" si="2"/>
        <v>82.85</v>
      </c>
      <c r="I10" s="12">
        <v>7</v>
      </c>
    </row>
    <row r="11" ht="42" customHeight="1" spans="1:9">
      <c r="A11" s="6">
        <v>8</v>
      </c>
      <c r="B11" s="34" t="s">
        <v>25</v>
      </c>
      <c r="C11" s="34" t="s">
        <v>26</v>
      </c>
      <c r="D11" s="11">
        <v>63</v>
      </c>
      <c r="E11" s="12">
        <f t="shared" si="0"/>
        <v>18.9</v>
      </c>
      <c r="F11" s="12">
        <v>90.5</v>
      </c>
      <c r="G11" s="13">
        <f t="shared" si="1"/>
        <v>63.35</v>
      </c>
      <c r="H11" s="13">
        <f t="shared" si="2"/>
        <v>82.25</v>
      </c>
      <c r="I11" s="12">
        <v>8</v>
      </c>
    </row>
    <row r="12" ht="42" customHeight="1" spans="1:9">
      <c r="A12" s="6">
        <v>9</v>
      </c>
      <c r="B12" s="34" t="s">
        <v>27</v>
      </c>
      <c r="C12" s="34" t="s">
        <v>28</v>
      </c>
      <c r="D12" s="11">
        <v>61.5</v>
      </c>
      <c r="E12" s="12">
        <f t="shared" si="0"/>
        <v>18.45</v>
      </c>
      <c r="F12" s="6">
        <v>90.8</v>
      </c>
      <c r="G12" s="13">
        <f t="shared" si="1"/>
        <v>63.56</v>
      </c>
      <c r="H12" s="13">
        <f t="shared" si="2"/>
        <v>82.01</v>
      </c>
      <c r="I12" s="12">
        <v>9</v>
      </c>
    </row>
    <row r="13" ht="42" customHeight="1" spans="1:9">
      <c r="A13" s="6">
        <v>10</v>
      </c>
      <c r="B13" s="34" t="s">
        <v>29</v>
      </c>
      <c r="C13" s="34" t="s">
        <v>30</v>
      </c>
      <c r="D13" s="11">
        <v>69.5</v>
      </c>
      <c r="E13" s="12">
        <f t="shared" si="0"/>
        <v>20.85</v>
      </c>
      <c r="F13" s="12">
        <v>87</v>
      </c>
      <c r="G13" s="13">
        <f t="shared" si="1"/>
        <v>60.9</v>
      </c>
      <c r="H13" s="13">
        <f t="shared" si="2"/>
        <v>81.75</v>
      </c>
      <c r="I13" s="12">
        <v>10</v>
      </c>
    </row>
    <row r="14" ht="42" customHeight="1" spans="1:9">
      <c r="A14" s="6">
        <v>11</v>
      </c>
      <c r="B14" s="34" t="s">
        <v>31</v>
      </c>
      <c r="C14" s="34" t="s">
        <v>32</v>
      </c>
      <c r="D14" s="11">
        <v>65.5</v>
      </c>
      <c r="E14" s="12">
        <f t="shared" si="0"/>
        <v>19.65</v>
      </c>
      <c r="F14" s="12">
        <v>88.4</v>
      </c>
      <c r="G14" s="13">
        <f t="shared" si="1"/>
        <v>61.88</v>
      </c>
      <c r="H14" s="13">
        <f t="shared" si="2"/>
        <v>81.53</v>
      </c>
      <c r="I14" s="12">
        <v>11</v>
      </c>
    </row>
    <row r="15" ht="42" customHeight="1" spans="1:9">
      <c r="A15" s="6">
        <v>12</v>
      </c>
      <c r="B15" s="34" t="s">
        <v>33</v>
      </c>
      <c r="C15" s="34" t="s">
        <v>34</v>
      </c>
      <c r="D15" s="11">
        <v>64.5</v>
      </c>
      <c r="E15" s="12">
        <f t="shared" si="0"/>
        <v>19.35</v>
      </c>
      <c r="F15" s="12">
        <v>88.8</v>
      </c>
      <c r="G15" s="13">
        <f t="shared" si="1"/>
        <v>62.16</v>
      </c>
      <c r="H15" s="13">
        <f t="shared" si="2"/>
        <v>81.51</v>
      </c>
      <c r="I15" s="12">
        <v>12</v>
      </c>
    </row>
    <row r="16" ht="42" customHeight="1" spans="1:9">
      <c r="A16" s="6">
        <v>13</v>
      </c>
      <c r="B16" s="34" t="s">
        <v>35</v>
      </c>
      <c r="C16" s="34" t="s">
        <v>36</v>
      </c>
      <c r="D16" s="11">
        <v>71.5</v>
      </c>
      <c r="E16" s="12">
        <f t="shared" si="0"/>
        <v>21.45</v>
      </c>
      <c r="F16" s="12">
        <v>85.4</v>
      </c>
      <c r="G16" s="13">
        <f t="shared" si="1"/>
        <v>59.78</v>
      </c>
      <c r="H16" s="13">
        <f t="shared" si="2"/>
        <v>81.23</v>
      </c>
      <c r="I16" s="12">
        <v>13</v>
      </c>
    </row>
  </sheetData>
  <mergeCells count="2">
    <mergeCell ref="A1:I1"/>
    <mergeCell ref="A2:I2"/>
  </mergeCells>
  <pageMargins left="0.790972222222222" right="0.66875" top="1" bottom="1" header="0.5" footer="0.5"/>
  <pageSetup paperSize="9" scale="94" fitToHeight="222" orientation="portrait" horizontalDpi="600" verticalDpi="6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topLeftCell="A10" workbookViewId="0">
      <selection activeCell="H9" sqref="H9"/>
    </sheetView>
  </sheetViews>
  <sheetFormatPr defaultColWidth="8.75" defaultRowHeight="14.25"/>
  <cols>
    <col min="1" max="1" width="5.2" style="22" customWidth="1"/>
    <col min="2" max="2" width="10.125" style="29" customWidth="1"/>
    <col min="3" max="3" width="11.1" style="29" customWidth="1"/>
    <col min="4" max="4" width="8.875" style="29" customWidth="1"/>
    <col min="5" max="5" width="9.625" style="29" customWidth="1"/>
    <col min="6" max="6" width="8.75" style="29"/>
    <col min="7" max="7" width="10.375" style="30" customWidth="1"/>
    <col min="8" max="8" width="12.5" style="30" customWidth="1"/>
    <col min="9" max="16384" width="8.75" style="29"/>
  </cols>
  <sheetData>
    <row r="1" ht="57" customHeight="1" spans="1:9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ht="30" customHeight="1" spans="1:9">
      <c r="A2" s="25" t="s">
        <v>238</v>
      </c>
      <c r="B2" s="25"/>
      <c r="C2" s="25"/>
      <c r="D2" s="25"/>
      <c r="E2" s="25"/>
      <c r="F2" s="25"/>
      <c r="G2" s="25"/>
      <c r="H2" s="25"/>
      <c r="I2" s="25"/>
    </row>
    <row r="3" ht="42" customHeight="1" spans="1:9">
      <c r="A3" s="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8</v>
      </c>
      <c r="H3" s="28" t="s">
        <v>9</v>
      </c>
      <c r="I3" s="27" t="s">
        <v>10</v>
      </c>
    </row>
    <row r="4" ht="42" customHeight="1" spans="1:9">
      <c r="A4" s="6">
        <v>1</v>
      </c>
      <c r="B4" s="36" t="s">
        <v>239</v>
      </c>
      <c r="C4" s="36" t="s">
        <v>240</v>
      </c>
      <c r="D4" s="21">
        <v>69</v>
      </c>
      <c r="E4" s="12">
        <f t="shared" ref="E4:E17" si="0">D4*0.3</f>
        <v>20.7</v>
      </c>
      <c r="F4" s="12">
        <v>90.42</v>
      </c>
      <c r="G4" s="13">
        <f t="shared" ref="G4:G17" si="1">F4*0.7</f>
        <v>63.294</v>
      </c>
      <c r="H4" s="13">
        <f t="shared" ref="H4:H17" si="2">E4+G4</f>
        <v>83.994</v>
      </c>
      <c r="I4" s="12">
        <v>1</v>
      </c>
    </row>
    <row r="5" ht="42" customHeight="1" spans="1:11">
      <c r="A5" s="6">
        <v>2</v>
      </c>
      <c r="B5" s="36" t="s">
        <v>241</v>
      </c>
      <c r="C5" s="36" t="s">
        <v>242</v>
      </c>
      <c r="D5" s="21">
        <v>78</v>
      </c>
      <c r="E5" s="12">
        <f t="shared" si="0"/>
        <v>23.4</v>
      </c>
      <c r="F5" s="12">
        <v>84.08</v>
      </c>
      <c r="G5" s="13">
        <f t="shared" si="1"/>
        <v>58.856</v>
      </c>
      <c r="H5" s="13">
        <f t="shared" si="2"/>
        <v>82.256</v>
      </c>
      <c r="I5" s="12">
        <v>2</v>
      </c>
      <c r="K5" s="29" t="s">
        <v>243</v>
      </c>
    </row>
    <row r="6" ht="42" customHeight="1" spans="1:9">
      <c r="A6" s="6">
        <v>3</v>
      </c>
      <c r="B6" s="36" t="s">
        <v>244</v>
      </c>
      <c r="C6" s="36" t="s">
        <v>245</v>
      </c>
      <c r="D6" s="21">
        <v>60</v>
      </c>
      <c r="E6" s="12">
        <f t="shared" si="0"/>
        <v>18</v>
      </c>
      <c r="F6" s="12">
        <v>89.44</v>
      </c>
      <c r="G6" s="13">
        <f t="shared" si="1"/>
        <v>62.608</v>
      </c>
      <c r="H6" s="13">
        <f t="shared" si="2"/>
        <v>80.608</v>
      </c>
      <c r="I6" s="12">
        <v>3</v>
      </c>
    </row>
    <row r="7" ht="42" customHeight="1" spans="1:9">
      <c r="A7" s="6">
        <v>4</v>
      </c>
      <c r="B7" s="36" t="s">
        <v>246</v>
      </c>
      <c r="C7" s="36" t="s">
        <v>247</v>
      </c>
      <c r="D7" s="21">
        <v>53.5</v>
      </c>
      <c r="E7" s="12">
        <f t="shared" si="0"/>
        <v>16.05</v>
      </c>
      <c r="F7" s="12">
        <v>90.02</v>
      </c>
      <c r="G7" s="13">
        <f t="shared" si="1"/>
        <v>63.014</v>
      </c>
      <c r="H7" s="13">
        <f t="shared" si="2"/>
        <v>79.064</v>
      </c>
      <c r="I7" s="12">
        <v>4</v>
      </c>
    </row>
    <row r="8" ht="42" customHeight="1" spans="1:9">
      <c r="A8" s="6">
        <v>5</v>
      </c>
      <c r="B8" s="36" t="s">
        <v>248</v>
      </c>
      <c r="C8" s="36" t="s">
        <v>249</v>
      </c>
      <c r="D8" s="21">
        <v>54</v>
      </c>
      <c r="E8" s="12">
        <f t="shared" si="0"/>
        <v>16.2</v>
      </c>
      <c r="F8" s="12">
        <v>87.44</v>
      </c>
      <c r="G8" s="13">
        <f t="shared" si="1"/>
        <v>61.208</v>
      </c>
      <c r="H8" s="13">
        <f t="shared" si="2"/>
        <v>77.408</v>
      </c>
      <c r="I8" s="12">
        <v>5</v>
      </c>
    </row>
    <row r="9" ht="42" customHeight="1" spans="1:9">
      <c r="A9" s="6">
        <v>6</v>
      </c>
      <c r="B9" s="36" t="s">
        <v>250</v>
      </c>
      <c r="C9" s="36" t="s">
        <v>251</v>
      </c>
      <c r="D9" s="21">
        <v>48</v>
      </c>
      <c r="E9" s="12">
        <f t="shared" si="0"/>
        <v>14.4</v>
      </c>
      <c r="F9" s="12">
        <v>89.8</v>
      </c>
      <c r="G9" s="13">
        <f t="shared" si="1"/>
        <v>62.86</v>
      </c>
      <c r="H9" s="13">
        <f t="shared" si="2"/>
        <v>77.26</v>
      </c>
      <c r="I9" s="12">
        <v>6</v>
      </c>
    </row>
    <row r="10" ht="42" customHeight="1" spans="1:9">
      <c r="A10" s="6">
        <v>7</v>
      </c>
      <c r="B10" s="36" t="s">
        <v>252</v>
      </c>
      <c r="C10" s="36" t="s">
        <v>253</v>
      </c>
      <c r="D10" s="21">
        <v>59</v>
      </c>
      <c r="E10" s="12">
        <f t="shared" si="0"/>
        <v>17.7</v>
      </c>
      <c r="F10" s="12">
        <v>83.8</v>
      </c>
      <c r="G10" s="13">
        <f t="shared" si="1"/>
        <v>58.66</v>
      </c>
      <c r="H10" s="13">
        <f t="shared" si="2"/>
        <v>76.36</v>
      </c>
      <c r="I10" s="12">
        <v>7</v>
      </c>
    </row>
    <row r="11" ht="42" customHeight="1" spans="1:9">
      <c r="A11" s="6">
        <v>8</v>
      </c>
      <c r="B11" s="36" t="s">
        <v>254</v>
      </c>
      <c r="C11" s="36" t="s">
        <v>255</v>
      </c>
      <c r="D11" s="21">
        <v>53.5</v>
      </c>
      <c r="E11" s="12">
        <f t="shared" si="0"/>
        <v>16.05</v>
      </c>
      <c r="F11" s="12">
        <v>85.96</v>
      </c>
      <c r="G11" s="13">
        <f t="shared" si="1"/>
        <v>60.172</v>
      </c>
      <c r="H11" s="13">
        <f t="shared" si="2"/>
        <v>76.222</v>
      </c>
      <c r="I11" s="12">
        <v>8</v>
      </c>
    </row>
    <row r="12" ht="42" customHeight="1" spans="1:9">
      <c r="A12" s="6">
        <v>9</v>
      </c>
      <c r="B12" s="36" t="s">
        <v>256</v>
      </c>
      <c r="C12" s="36" t="s">
        <v>257</v>
      </c>
      <c r="D12" s="21">
        <v>59</v>
      </c>
      <c r="E12" s="12">
        <f t="shared" si="0"/>
        <v>17.7</v>
      </c>
      <c r="F12" s="12">
        <v>83.48</v>
      </c>
      <c r="G12" s="13">
        <f t="shared" si="1"/>
        <v>58.436</v>
      </c>
      <c r="H12" s="13">
        <f t="shared" si="2"/>
        <v>76.136</v>
      </c>
      <c r="I12" s="12">
        <v>9</v>
      </c>
    </row>
    <row r="13" ht="42" customHeight="1" spans="1:9">
      <c r="A13" s="6">
        <v>10</v>
      </c>
      <c r="B13" s="36" t="s">
        <v>258</v>
      </c>
      <c r="C13" s="36" t="s">
        <v>259</v>
      </c>
      <c r="D13" s="21">
        <v>47</v>
      </c>
      <c r="E13" s="12">
        <f t="shared" si="0"/>
        <v>14.1</v>
      </c>
      <c r="F13" s="12">
        <v>88.02</v>
      </c>
      <c r="G13" s="13">
        <f t="shared" si="1"/>
        <v>61.614</v>
      </c>
      <c r="H13" s="13">
        <f t="shared" si="2"/>
        <v>75.714</v>
      </c>
      <c r="I13" s="12">
        <v>10</v>
      </c>
    </row>
    <row r="14" ht="42" customHeight="1" spans="1:9">
      <c r="A14" s="6">
        <v>11</v>
      </c>
      <c r="B14" s="36" t="s">
        <v>260</v>
      </c>
      <c r="C14" s="36" t="s">
        <v>261</v>
      </c>
      <c r="D14" s="21">
        <v>43.5</v>
      </c>
      <c r="E14" s="12">
        <f t="shared" si="0"/>
        <v>13.05</v>
      </c>
      <c r="F14" s="12">
        <v>89.3</v>
      </c>
      <c r="G14" s="13">
        <f t="shared" si="1"/>
        <v>62.51</v>
      </c>
      <c r="H14" s="13">
        <f t="shared" si="2"/>
        <v>75.56</v>
      </c>
      <c r="I14" s="12">
        <v>11</v>
      </c>
    </row>
    <row r="15" ht="42" customHeight="1" spans="1:9">
      <c r="A15" s="6">
        <v>12</v>
      </c>
      <c r="B15" s="36" t="s">
        <v>262</v>
      </c>
      <c r="C15" s="36" t="s">
        <v>263</v>
      </c>
      <c r="D15" s="21">
        <v>48.5</v>
      </c>
      <c r="E15" s="12">
        <f t="shared" si="0"/>
        <v>14.55</v>
      </c>
      <c r="F15" s="12">
        <v>86.28</v>
      </c>
      <c r="G15" s="13">
        <f t="shared" si="1"/>
        <v>60.396</v>
      </c>
      <c r="H15" s="13">
        <f t="shared" si="2"/>
        <v>74.946</v>
      </c>
      <c r="I15" s="12">
        <v>12</v>
      </c>
    </row>
    <row r="16" ht="42" customHeight="1" spans="1:9">
      <c r="A16" s="6">
        <v>13</v>
      </c>
      <c r="B16" s="36" t="s">
        <v>264</v>
      </c>
      <c r="C16" s="36" t="s">
        <v>265</v>
      </c>
      <c r="D16" s="21">
        <v>44</v>
      </c>
      <c r="E16" s="12">
        <f t="shared" si="0"/>
        <v>13.2</v>
      </c>
      <c r="F16" s="12">
        <v>88</v>
      </c>
      <c r="G16" s="13">
        <f t="shared" si="1"/>
        <v>61.6</v>
      </c>
      <c r="H16" s="13">
        <f t="shared" si="2"/>
        <v>74.8</v>
      </c>
      <c r="I16" s="12">
        <v>13</v>
      </c>
    </row>
    <row r="17" ht="42" customHeight="1" spans="1:9">
      <c r="A17" s="6">
        <v>14</v>
      </c>
      <c r="B17" s="36" t="s">
        <v>266</v>
      </c>
      <c r="C17" s="36" t="s">
        <v>267</v>
      </c>
      <c r="D17" s="21">
        <v>49</v>
      </c>
      <c r="E17" s="12">
        <f t="shared" si="0"/>
        <v>14.7</v>
      </c>
      <c r="F17" s="12">
        <v>85.4</v>
      </c>
      <c r="G17" s="13">
        <f t="shared" si="1"/>
        <v>59.78</v>
      </c>
      <c r="H17" s="13">
        <f t="shared" si="2"/>
        <v>74.48</v>
      </c>
      <c r="I17" s="12">
        <v>14</v>
      </c>
    </row>
  </sheetData>
  <mergeCells count="2">
    <mergeCell ref="A1:I1"/>
    <mergeCell ref="A2:I2"/>
  </mergeCells>
  <pageMargins left="0.790972222222222" right="0.66875" top="1" bottom="1" header="0.5" footer="0.5"/>
  <pageSetup paperSize="9" scale="79" fitToHeight="222" orientation="portrait" horizontalDpi="600" verticalDpi="6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topLeftCell="A10" workbookViewId="0">
      <selection activeCell="H6" sqref="H6"/>
    </sheetView>
  </sheetViews>
  <sheetFormatPr defaultColWidth="8.75" defaultRowHeight="14.25"/>
  <cols>
    <col min="1" max="1" width="5.7" style="29" customWidth="1"/>
    <col min="2" max="2" width="10.125" style="29" customWidth="1"/>
    <col min="3" max="3" width="11.1" style="29" customWidth="1"/>
    <col min="4" max="4" width="8.875" style="29" customWidth="1"/>
    <col min="5" max="5" width="9.625" style="29" customWidth="1"/>
    <col min="6" max="6" width="8.75" style="30"/>
    <col min="7" max="7" width="10.375" style="30" customWidth="1"/>
    <col min="8" max="8" width="12.5" style="30" customWidth="1"/>
    <col min="9" max="16384" width="8.75" style="29"/>
  </cols>
  <sheetData>
    <row r="1" ht="57" customHeight="1" spans="1:9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ht="30" customHeight="1" spans="1:9">
      <c r="A2" s="25" t="s">
        <v>268</v>
      </c>
      <c r="B2" s="25"/>
      <c r="C2" s="25"/>
      <c r="D2" s="25"/>
      <c r="E2" s="25"/>
      <c r="F2" s="26"/>
      <c r="G2" s="25"/>
      <c r="H2" s="25"/>
      <c r="I2" s="25"/>
    </row>
    <row r="3" ht="42" customHeight="1" spans="1:9">
      <c r="A3" s="18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8" t="s">
        <v>7</v>
      </c>
      <c r="G3" s="28" t="s">
        <v>8</v>
      </c>
      <c r="H3" s="28" t="s">
        <v>9</v>
      </c>
      <c r="I3" s="27" t="s">
        <v>10</v>
      </c>
    </row>
    <row r="4" ht="42" customHeight="1" spans="1:9">
      <c r="A4" s="6">
        <v>1</v>
      </c>
      <c r="B4" s="36" t="s">
        <v>269</v>
      </c>
      <c r="C4" s="36" t="s">
        <v>270</v>
      </c>
      <c r="D4" s="21">
        <v>56</v>
      </c>
      <c r="E4" s="12">
        <f t="shared" ref="E4:E17" si="0">D4*0.3</f>
        <v>16.8</v>
      </c>
      <c r="F4" s="13">
        <v>92.72</v>
      </c>
      <c r="G4" s="13">
        <f t="shared" ref="G4:G17" si="1">F4*0.7</f>
        <v>64.904</v>
      </c>
      <c r="H4" s="13">
        <f t="shared" ref="H4:H17" si="2">E4+G4</f>
        <v>81.704</v>
      </c>
      <c r="I4" s="12">
        <v>1</v>
      </c>
    </row>
    <row r="5" ht="42" customHeight="1" spans="1:9">
      <c r="A5" s="6">
        <v>2</v>
      </c>
      <c r="B5" s="36" t="s">
        <v>271</v>
      </c>
      <c r="C5" s="36" t="s">
        <v>272</v>
      </c>
      <c r="D5" s="21">
        <v>56.5</v>
      </c>
      <c r="E5" s="12">
        <f t="shared" si="0"/>
        <v>16.95</v>
      </c>
      <c r="F5" s="13">
        <v>90.26</v>
      </c>
      <c r="G5" s="13">
        <f t="shared" si="1"/>
        <v>63.182</v>
      </c>
      <c r="H5" s="13">
        <f t="shared" si="2"/>
        <v>80.132</v>
      </c>
      <c r="I5" s="12">
        <v>2</v>
      </c>
    </row>
    <row r="6" ht="42" customHeight="1" spans="1:9">
      <c r="A6" s="6">
        <v>3</v>
      </c>
      <c r="B6" s="36" t="s">
        <v>273</v>
      </c>
      <c r="C6" s="36" t="s">
        <v>274</v>
      </c>
      <c r="D6" s="21">
        <v>53.5</v>
      </c>
      <c r="E6" s="12">
        <f t="shared" si="0"/>
        <v>16.05</v>
      </c>
      <c r="F6" s="13">
        <v>89.66</v>
      </c>
      <c r="G6" s="13">
        <f t="shared" si="1"/>
        <v>62.762</v>
      </c>
      <c r="H6" s="13">
        <f t="shared" si="2"/>
        <v>78.812</v>
      </c>
      <c r="I6" s="12">
        <v>3</v>
      </c>
    </row>
    <row r="7" ht="42" customHeight="1" spans="1:9">
      <c r="A7" s="6">
        <v>4</v>
      </c>
      <c r="B7" s="36" t="s">
        <v>275</v>
      </c>
      <c r="C7" s="36" t="s">
        <v>276</v>
      </c>
      <c r="D7" s="21">
        <v>56.5</v>
      </c>
      <c r="E7" s="12">
        <f t="shared" si="0"/>
        <v>16.95</v>
      </c>
      <c r="F7" s="13">
        <v>88.22</v>
      </c>
      <c r="G7" s="13">
        <f t="shared" si="1"/>
        <v>61.754</v>
      </c>
      <c r="H7" s="13">
        <f t="shared" si="2"/>
        <v>78.704</v>
      </c>
      <c r="I7" s="12">
        <v>4</v>
      </c>
    </row>
    <row r="8" ht="42" customHeight="1" spans="1:9">
      <c r="A8" s="6">
        <v>5</v>
      </c>
      <c r="B8" s="36" t="s">
        <v>277</v>
      </c>
      <c r="C8" s="36" t="s">
        <v>278</v>
      </c>
      <c r="D8" s="21">
        <v>53.5</v>
      </c>
      <c r="E8" s="12">
        <f t="shared" si="0"/>
        <v>16.05</v>
      </c>
      <c r="F8" s="13">
        <v>88.64</v>
      </c>
      <c r="G8" s="13">
        <f t="shared" si="1"/>
        <v>62.048</v>
      </c>
      <c r="H8" s="13">
        <f t="shared" si="2"/>
        <v>78.098</v>
      </c>
      <c r="I8" s="12">
        <v>5</v>
      </c>
    </row>
    <row r="9" ht="42" customHeight="1" spans="1:9">
      <c r="A9" s="6">
        <v>6</v>
      </c>
      <c r="B9" s="36" t="s">
        <v>279</v>
      </c>
      <c r="C9" s="36" t="s">
        <v>280</v>
      </c>
      <c r="D9" s="21">
        <v>53.5</v>
      </c>
      <c r="E9" s="12">
        <f t="shared" si="0"/>
        <v>16.05</v>
      </c>
      <c r="F9" s="13">
        <v>88.44</v>
      </c>
      <c r="G9" s="13">
        <f t="shared" si="1"/>
        <v>61.908</v>
      </c>
      <c r="H9" s="13">
        <f t="shared" si="2"/>
        <v>77.958</v>
      </c>
      <c r="I9" s="12">
        <v>6</v>
      </c>
    </row>
    <row r="10" ht="42" customHeight="1" spans="1:9">
      <c r="A10" s="6">
        <v>7</v>
      </c>
      <c r="B10" s="36" t="s">
        <v>281</v>
      </c>
      <c r="C10" s="36" t="s">
        <v>282</v>
      </c>
      <c r="D10" s="21">
        <v>56</v>
      </c>
      <c r="E10" s="12">
        <f t="shared" si="0"/>
        <v>16.8</v>
      </c>
      <c r="F10" s="13">
        <v>86.76</v>
      </c>
      <c r="G10" s="13">
        <f t="shared" si="1"/>
        <v>60.732</v>
      </c>
      <c r="H10" s="13">
        <f t="shared" si="2"/>
        <v>77.532</v>
      </c>
      <c r="I10" s="12">
        <v>7</v>
      </c>
    </row>
    <row r="11" ht="42" customHeight="1" spans="1:9">
      <c r="A11" s="6">
        <v>8</v>
      </c>
      <c r="B11" s="36" t="s">
        <v>283</v>
      </c>
      <c r="C11" s="36" t="s">
        <v>284</v>
      </c>
      <c r="D11" s="21">
        <v>52.5</v>
      </c>
      <c r="E11" s="12">
        <f t="shared" si="0"/>
        <v>15.75</v>
      </c>
      <c r="F11" s="13">
        <v>88.02</v>
      </c>
      <c r="G11" s="13">
        <f t="shared" si="1"/>
        <v>61.614</v>
      </c>
      <c r="H11" s="13">
        <f t="shared" si="2"/>
        <v>77.364</v>
      </c>
      <c r="I11" s="12">
        <v>8</v>
      </c>
    </row>
    <row r="12" ht="42" customHeight="1" spans="1:9">
      <c r="A12" s="6">
        <v>9</v>
      </c>
      <c r="B12" s="36" t="s">
        <v>285</v>
      </c>
      <c r="C12" s="36" t="s">
        <v>286</v>
      </c>
      <c r="D12" s="21">
        <v>42.5</v>
      </c>
      <c r="E12" s="12">
        <f t="shared" si="0"/>
        <v>12.75</v>
      </c>
      <c r="F12" s="13">
        <v>92.22</v>
      </c>
      <c r="G12" s="13">
        <f t="shared" si="1"/>
        <v>64.554</v>
      </c>
      <c r="H12" s="13">
        <f t="shared" si="2"/>
        <v>77.304</v>
      </c>
      <c r="I12" s="12">
        <v>9</v>
      </c>
    </row>
    <row r="13" ht="42" customHeight="1" spans="1:9">
      <c r="A13" s="6">
        <v>10</v>
      </c>
      <c r="B13" s="36" t="s">
        <v>287</v>
      </c>
      <c r="C13" s="36" t="s">
        <v>288</v>
      </c>
      <c r="D13" s="21">
        <v>48</v>
      </c>
      <c r="E13" s="12">
        <f t="shared" si="0"/>
        <v>14.4</v>
      </c>
      <c r="F13" s="13">
        <v>88.44</v>
      </c>
      <c r="G13" s="13">
        <f t="shared" si="1"/>
        <v>61.908</v>
      </c>
      <c r="H13" s="13">
        <f t="shared" si="2"/>
        <v>76.308</v>
      </c>
      <c r="I13" s="12">
        <v>10</v>
      </c>
    </row>
    <row r="14" ht="42" customHeight="1" spans="1:9">
      <c r="A14" s="6">
        <v>11</v>
      </c>
      <c r="B14" s="36" t="s">
        <v>289</v>
      </c>
      <c r="C14" s="36" t="s">
        <v>290</v>
      </c>
      <c r="D14" s="21">
        <v>54</v>
      </c>
      <c r="E14" s="12">
        <f t="shared" si="0"/>
        <v>16.2</v>
      </c>
      <c r="F14" s="13">
        <v>85.08</v>
      </c>
      <c r="G14" s="13">
        <f t="shared" si="1"/>
        <v>59.556</v>
      </c>
      <c r="H14" s="13">
        <f t="shared" si="2"/>
        <v>75.756</v>
      </c>
      <c r="I14" s="12">
        <v>11</v>
      </c>
    </row>
    <row r="15" ht="42" customHeight="1" spans="1:9">
      <c r="A15" s="6">
        <v>12</v>
      </c>
      <c r="B15" s="36" t="s">
        <v>291</v>
      </c>
      <c r="C15" s="36" t="s">
        <v>292</v>
      </c>
      <c r="D15" s="21">
        <v>48.5</v>
      </c>
      <c r="E15" s="12">
        <f t="shared" si="0"/>
        <v>14.55</v>
      </c>
      <c r="F15" s="13">
        <v>86</v>
      </c>
      <c r="G15" s="13">
        <f t="shared" si="1"/>
        <v>60.2</v>
      </c>
      <c r="H15" s="13">
        <f t="shared" si="2"/>
        <v>74.75</v>
      </c>
      <c r="I15" s="12">
        <v>12</v>
      </c>
    </row>
    <row r="16" ht="42" customHeight="1" spans="1:9">
      <c r="A16" s="6">
        <v>13</v>
      </c>
      <c r="B16" s="36" t="s">
        <v>293</v>
      </c>
      <c r="C16" s="36" t="s">
        <v>294</v>
      </c>
      <c r="D16" s="21">
        <v>42.5</v>
      </c>
      <c r="E16" s="12">
        <f t="shared" si="0"/>
        <v>12.75</v>
      </c>
      <c r="F16" s="13">
        <v>88.3</v>
      </c>
      <c r="G16" s="13">
        <f t="shared" si="1"/>
        <v>61.81</v>
      </c>
      <c r="H16" s="13">
        <f t="shared" si="2"/>
        <v>74.56</v>
      </c>
      <c r="I16" s="12">
        <v>13</v>
      </c>
    </row>
    <row r="17" ht="42" customHeight="1" spans="1:9">
      <c r="A17" s="6">
        <v>14</v>
      </c>
      <c r="B17" s="36" t="s">
        <v>295</v>
      </c>
      <c r="C17" s="36" t="s">
        <v>296</v>
      </c>
      <c r="D17" s="21">
        <v>41</v>
      </c>
      <c r="E17" s="12">
        <f t="shared" si="0"/>
        <v>12.3</v>
      </c>
      <c r="F17" s="13">
        <v>88.14</v>
      </c>
      <c r="G17" s="13">
        <f t="shared" si="1"/>
        <v>61.698</v>
      </c>
      <c r="H17" s="13">
        <f t="shared" si="2"/>
        <v>73.998</v>
      </c>
      <c r="I17" s="12">
        <v>14</v>
      </c>
    </row>
  </sheetData>
  <mergeCells count="2">
    <mergeCell ref="A1:I1"/>
    <mergeCell ref="A2:I2"/>
  </mergeCells>
  <pageMargins left="0.790972222222222" right="0.66875" top="1" bottom="1" header="0.5" footer="0.5"/>
  <pageSetup paperSize="9" scale="96" fitToHeight="222" orientation="portrait" horizontalDpi="600" verticalDpi="6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topLeftCell="A10" workbookViewId="0">
      <selection activeCell="G19" sqref="G19"/>
    </sheetView>
  </sheetViews>
  <sheetFormatPr defaultColWidth="8.75" defaultRowHeight="14.25"/>
  <cols>
    <col min="1" max="1" width="4.5" style="22" customWidth="1"/>
    <col min="2" max="2" width="10.125" style="22" customWidth="1"/>
    <col min="3" max="3" width="11.1" style="22" customWidth="1"/>
    <col min="4" max="4" width="8.875" style="22" customWidth="1"/>
    <col min="5" max="5" width="9.625" style="22" customWidth="1"/>
    <col min="6" max="6" width="8.75" style="23"/>
    <col min="7" max="7" width="10.375" style="23" customWidth="1"/>
    <col min="8" max="8" width="12.5" style="23" customWidth="1"/>
    <col min="9" max="16384" width="8.75" style="22"/>
  </cols>
  <sheetData>
    <row r="1" ht="57" customHeight="1" spans="1:9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ht="30" customHeight="1" spans="1:9">
      <c r="A2" s="25" t="s">
        <v>297</v>
      </c>
      <c r="B2" s="25"/>
      <c r="C2" s="25"/>
      <c r="D2" s="25"/>
      <c r="E2" s="25"/>
      <c r="F2" s="26"/>
      <c r="G2" s="25"/>
      <c r="H2" s="25"/>
      <c r="I2" s="25"/>
    </row>
    <row r="3" ht="42" customHeight="1" spans="1:9">
      <c r="A3" s="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8" t="s">
        <v>7</v>
      </c>
      <c r="G3" s="28" t="s">
        <v>8</v>
      </c>
      <c r="H3" s="28" t="s">
        <v>9</v>
      </c>
      <c r="I3" s="27" t="s">
        <v>10</v>
      </c>
    </row>
    <row r="4" s="22" customFormat="1" ht="42" customHeight="1" spans="1:9">
      <c r="A4" s="6">
        <v>1</v>
      </c>
      <c r="B4" s="36" t="s">
        <v>298</v>
      </c>
      <c r="C4" s="36" t="s">
        <v>299</v>
      </c>
      <c r="D4" s="21">
        <v>67</v>
      </c>
      <c r="E4" s="12">
        <f t="shared" ref="E4:E17" si="0">D4*0.3</f>
        <v>20.1</v>
      </c>
      <c r="F4" s="13">
        <v>85.7</v>
      </c>
      <c r="G4" s="13">
        <f t="shared" ref="G4:G17" si="1">F4*0.7</f>
        <v>59.99</v>
      </c>
      <c r="H4" s="13">
        <f t="shared" ref="H4:H17" si="2">E4+G4</f>
        <v>80.09</v>
      </c>
      <c r="I4" s="12">
        <v>1</v>
      </c>
    </row>
    <row r="5" ht="42" customHeight="1" spans="1:9">
      <c r="A5" s="6">
        <v>2</v>
      </c>
      <c r="B5" s="36" t="s">
        <v>300</v>
      </c>
      <c r="C5" s="36" t="s">
        <v>301</v>
      </c>
      <c r="D5" s="21">
        <v>57.5</v>
      </c>
      <c r="E5" s="12">
        <f t="shared" si="0"/>
        <v>17.25</v>
      </c>
      <c r="F5" s="13">
        <v>87.38</v>
      </c>
      <c r="G5" s="13">
        <f t="shared" si="1"/>
        <v>61.166</v>
      </c>
      <c r="H5" s="13">
        <f t="shared" si="2"/>
        <v>78.416</v>
      </c>
      <c r="I5" s="12">
        <v>2</v>
      </c>
    </row>
    <row r="6" ht="42" customHeight="1" spans="1:9">
      <c r="A6" s="6">
        <v>3</v>
      </c>
      <c r="B6" s="36" t="s">
        <v>302</v>
      </c>
      <c r="C6" s="36" t="s">
        <v>303</v>
      </c>
      <c r="D6" s="21">
        <v>60.5</v>
      </c>
      <c r="E6" s="12">
        <f t="shared" si="0"/>
        <v>18.15</v>
      </c>
      <c r="F6" s="13">
        <v>84.84</v>
      </c>
      <c r="G6" s="13">
        <f t="shared" si="1"/>
        <v>59.388</v>
      </c>
      <c r="H6" s="13">
        <f t="shared" si="2"/>
        <v>77.538</v>
      </c>
      <c r="I6" s="12">
        <v>3</v>
      </c>
    </row>
    <row r="7" ht="42" customHeight="1" spans="1:9">
      <c r="A7" s="6">
        <v>4</v>
      </c>
      <c r="B7" s="36" t="s">
        <v>304</v>
      </c>
      <c r="C7" s="36" t="s">
        <v>305</v>
      </c>
      <c r="D7" s="21">
        <v>70.5</v>
      </c>
      <c r="E7" s="12">
        <f t="shared" si="0"/>
        <v>21.15</v>
      </c>
      <c r="F7" s="13">
        <v>80.46</v>
      </c>
      <c r="G7" s="13">
        <f t="shared" si="1"/>
        <v>56.322</v>
      </c>
      <c r="H7" s="13">
        <f t="shared" si="2"/>
        <v>77.472</v>
      </c>
      <c r="I7" s="12">
        <v>4</v>
      </c>
    </row>
    <row r="8" ht="42" customHeight="1" spans="1:9">
      <c r="A8" s="6">
        <v>5</v>
      </c>
      <c r="B8" s="36" t="s">
        <v>306</v>
      </c>
      <c r="C8" s="36" t="s">
        <v>307</v>
      </c>
      <c r="D8" s="21">
        <v>45.5</v>
      </c>
      <c r="E8" s="12">
        <f t="shared" si="0"/>
        <v>13.65</v>
      </c>
      <c r="F8" s="13">
        <v>89.54</v>
      </c>
      <c r="G8" s="13">
        <f t="shared" si="1"/>
        <v>62.678</v>
      </c>
      <c r="H8" s="13">
        <f t="shared" si="2"/>
        <v>76.328</v>
      </c>
      <c r="I8" s="12">
        <v>5</v>
      </c>
    </row>
    <row r="9" ht="42" customHeight="1" spans="1:9">
      <c r="A9" s="6">
        <v>6</v>
      </c>
      <c r="B9" s="36" t="s">
        <v>308</v>
      </c>
      <c r="C9" s="36" t="s">
        <v>309</v>
      </c>
      <c r="D9" s="21">
        <v>61.5</v>
      </c>
      <c r="E9" s="12">
        <f t="shared" si="0"/>
        <v>18.45</v>
      </c>
      <c r="F9" s="13">
        <v>82.68</v>
      </c>
      <c r="G9" s="13">
        <f t="shared" si="1"/>
        <v>57.876</v>
      </c>
      <c r="H9" s="13">
        <f t="shared" si="2"/>
        <v>76.326</v>
      </c>
      <c r="I9" s="12">
        <v>6</v>
      </c>
    </row>
    <row r="10" ht="42" customHeight="1" spans="1:9">
      <c r="A10" s="6">
        <v>7</v>
      </c>
      <c r="B10" s="36" t="s">
        <v>310</v>
      </c>
      <c r="C10" s="36" t="s">
        <v>311</v>
      </c>
      <c r="D10" s="21">
        <v>53</v>
      </c>
      <c r="E10" s="12">
        <f t="shared" si="0"/>
        <v>15.9</v>
      </c>
      <c r="F10" s="13">
        <v>84.08</v>
      </c>
      <c r="G10" s="13">
        <f t="shared" si="1"/>
        <v>58.856</v>
      </c>
      <c r="H10" s="13">
        <f t="shared" si="2"/>
        <v>74.756</v>
      </c>
      <c r="I10" s="12">
        <v>7</v>
      </c>
    </row>
    <row r="11" ht="42" customHeight="1" spans="1:9">
      <c r="A11" s="6">
        <v>8</v>
      </c>
      <c r="B11" s="36" t="s">
        <v>312</v>
      </c>
      <c r="C11" s="36" t="s">
        <v>313</v>
      </c>
      <c r="D11" s="21">
        <v>47</v>
      </c>
      <c r="E11" s="12">
        <f t="shared" si="0"/>
        <v>14.1</v>
      </c>
      <c r="F11" s="13">
        <v>86.62</v>
      </c>
      <c r="G11" s="13">
        <f t="shared" si="1"/>
        <v>60.634</v>
      </c>
      <c r="H11" s="13">
        <f t="shared" si="2"/>
        <v>74.734</v>
      </c>
      <c r="I11" s="12">
        <v>8</v>
      </c>
    </row>
    <row r="12" ht="42" customHeight="1" spans="1:9">
      <c r="A12" s="6">
        <v>9</v>
      </c>
      <c r="B12" s="36" t="s">
        <v>314</v>
      </c>
      <c r="C12" s="36" t="s">
        <v>315</v>
      </c>
      <c r="D12" s="21">
        <v>50</v>
      </c>
      <c r="E12" s="12">
        <f t="shared" si="0"/>
        <v>15</v>
      </c>
      <c r="F12" s="13">
        <v>85.06</v>
      </c>
      <c r="G12" s="13">
        <f t="shared" si="1"/>
        <v>59.542</v>
      </c>
      <c r="H12" s="13">
        <f t="shared" si="2"/>
        <v>74.542</v>
      </c>
      <c r="I12" s="12">
        <v>9</v>
      </c>
    </row>
    <row r="13" ht="42" customHeight="1" spans="1:9">
      <c r="A13" s="6">
        <v>10</v>
      </c>
      <c r="B13" s="36" t="s">
        <v>316</v>
      </c>
      <c r="C13" s="36" t="s">
        <v>317</v>
      </c>
      <c r="D13" s="21">
        <v>50</v>
      </c>
      <c r="E13" s="12">
        <f t="shared" si="0"/>
        <v>15</v>
      </c>
      <c r="F13" s="13">
        <v>84.94</v>
      </c>
      <c r="G13" s="13">
        <f t="shared" si="1"/>
        <v>59.458</v>
      </c>
      <c r="H13" s="13">
        <f t="shared" si="2"/>
        <v>74.458</v>
      </c>
      <c r="I13" s="12">
        <v>10</v>
      </c>
    </row>
    <row r="14" ht="42" customHeight="1" spans="1:9">
      <c r="A14" s="6">
        <v>11</v>
      </c>
      <c r="B14" s="36" t="s">
        <v>318</v>
      </c>
      <c r="C14" s="36" t="s">
        <v>319</v>
      </c>
      <c r="D14" s="21">
        <v>48.5</v>
      </c>
      <c r="E14" s="12">
        <f t="shared" si="0"/>
        <v>14.55</v>
      </c>
      <c r="F14" s="13">
        <v>85.32</v>
      </c>
      <c r="G14" s="13">
        <f t="shared" si="1"/>
        <v>59.724</v>
      </c>
      <c r="H14" s="13">
        <f t="shared" si="2"/>
        <v>74.274</v>
      </c>
      <c r="I14" s="12">
        <v>11</v>
      </c>
    </row>
    <row r="15" ht="42" customHeight="1" spans="1:9">
      <c r="A15" s="6">
        <v>12</v>
      </c>
      <c r="B15" s="36" t="s">
        <v>320</v>
      </c>
      <c r="C15" s="36" t="s">
        <v>321</v>
      </c>
      <c r="D15" s="21">
        <v>41.5</v>
      </c>
      <c r="E15" s="12">
        <f t="shared" si="0"/>
        <v>12.45</v>
      </c>
      <c r="F15" s="13">
        <v>88.2</v>
      </c>
      <c r="G15" s="13">
        <f t="shared" si="1"/>
        <v>61.74</v>
      </c>
      <c r="H15" s="13">
        <f t="shared" si="2"/>
        <v>74.19</v>
      </c>
      <c r="I15" s="12">
        <v>12</v>
      </c>
    </row>
    <row r="16" ht="42" customHeight="1" spans="1:9">
      <c r="A16" s="6">
        <v>13</v>
      </c>
      <c r="B16" s="36" t="s">
        <v>322</v>
      </c>
      <c r="C16" s="36" t="s">
        <v>323</v>
      </c>
      <c r="D16" s="21">
        <v>42.5</v>
      </c>
      <c r="E16" s="12">
        <f t="shared" si="0"/>
        <v>12.75</v>
      </c>
      <c r="F16" s="13">
        <v>87.06</v>
      </c>
      <c r="G16" s="13">
        <f t="shared" si="1"/>
        <v>60.942</v>
      </c>
      <c r="H16" s="13">
        <f t="shared" si="2"/>
        <v>73.692</v>
      </c>
      <c r="I16" s="12">
        <v>13</v>
      </c>
    </row>
    <row r="17" ht="42" customHeight="1" spans="1:9">
      <c r="A17" s="6">
        <v>14</v>
      </c>
      <c r="B17" s="36" t="s">
        <v>324</v>
      </c>
      <c r="C17" s="36" t="s">
        <v>325</v>
      </c>
      <c r="D17" s="21">
        <v>46.5</v>
      </c>
      <c r="E17" s="12">
        <f t="shared" si="0"/>
        <v>13.95</v>
      </c>
      <c r="F17" s="13">
        <v>85.22</v>
      </c>
      <c r="G17" s="13">
        <f t="shared" si="1"/>
        <v>59.654</v>
      </c>
      <c r="H17" s="13">
        <f t="shared" si="2"/>
        <v>73.604</v>
      </c>
      <c r="I17" s="12">
        <v>14</v>
      </c>
    </row>
  </sheetData>
  <mergeCells count="2">
    <mergeCell ref="A1:I1"/>
    <mergeCell ref="A2:I2"/>
  </mergeCells>
  <pageMargins left="0.790972222222222" right="0.66875" top="1" bottom="1" header="0.5" footer="0.5"/>
  <pageSetup paperSize="9" scale="96" fitToHeight="222" orientation="portrait" horizontalDpi="600" verticalDpi="6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opLeftCell="A4" workbookViewId="0">
      <selection activeCell="E17" sqref="E17"/>
    </sheetView>
  </sheetViews>
  <sheetFormatPr defaultColWidth="9" defaultRowHeight="13.5"/>
  <cols>
    <col min="1" max="1" width="4.5" style="1" customWidth="1"/>
    <col min="2" max="2" width="10.125" style="2" customWidth="1"/>
    <col min="3" max="3" width="11.1" style="2" customWidth="1"/>
    <col min="4" max="4" width="8.875" style="2" customWidth="1"/>
    <col min="5" max="5" width="9.625" style="2" customWidth="1"/>
    <col min="6" max="6" width="8.75" style="2"/>
    <col min="7" max="7" width="10.375" style="2" customWidth="1"/>
    <col min="8" max="8" width="12.5" style="2" customWidth="1"/>
    <col min="9" max="9" width="8.75" style="2"/>
    <col min="10" max="16384" width="9" style="2"/>
  </cols>
  <sheetData>
    <row r="1" ht="39" customHeight="1" spans="1:9">
      <c r="A1" s="3" t="s">
        <v>326</v>
      </c>
      <c r="B1" s="4"/>
      <c r="C1" s="4"/>
      <c r="D1" s="4"/>
      <c r="E1" s="4"/>
      <c r="F1" s="4"/>
      <c r="G1" s="4"/>
      <c r="H1" s="4"/>
      <c r="I1" s="4"/>
    </row>
    <row r="2" ht="36" customHeight="1" spans="1:9">
      <c r="A2" s="5" t="s">
        <v>327</v>
      </c>
      <c r="B2" s="5"/>
      <c r="C2" s="5"/>
      <c r="D2" s="5"/>
      <c r="E2" s="5"/>
      <c r="F2" s="5"/>
      <c r="G2" s="5"/>
      <c r="H2" s="5"/>
      <c r="I2" s="5"/>
    </row>
    <row r="3" ht="30" customHeight="1" spans="1:9">
      <c r="A3" s="19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</row>
    <row r="4" ht="30" customHeight="1" spans="1:9">
      <c r="A4" s="9">
        <v>1</v>
      </c>
      <c r="B4" s="36" t="s">
        <v>328</v>
      </c>
      <c r="C4" s="36" t="s">
        <v>329</v>
      </c>
      <c r="D4" s="21">
        <v>88.5</v>
      </c>
      <c r="E4" s="12">
        <f t="shared" ref="E4:E17" si="0">D4*0.3</f>
        <v>26.55</v>
      </c>
      <c r="F4" s="12">
        <v>92.34</v>
      </c>
      <c r="G4" s="13">
        <f t="shared" ref="G4:G17" si="1">F4*0.7</f>
        <v>64.638</v>
      </c>
      <c r="H4" s="13">
        <f t="shared" ref="H4:H17" si="2">E4+G4</f>
        <v>91.188</v>
      </c>
      <c r="I4" s="12">
        <v>1</v>
      </c>
    </row>
    <row r="5" ht="30" customHeight="1" spans="1:9">
      <c r="A5" s="9">
        <v>2</v>
      </c>
      <c r="B5" s="36" t="s">
        <v>330</v>
      </c>
      <c r="C5" s="36" t="s">
        <v>331</v>
      </c>
      <c r="D5" s="21">
        <v>86</v>
      </c>
      <c r="E5" s="12">
        <f t="shared" si="0"/>
        <v>25.8</v>
      </c>
      <c r="F5" s="12">
        <v>92.86</v>
      </c>
      <c r="G5" s="13">
        <f t="shared" si="1"/>
        <v>65.002</v>
      </c>
      <c r="H5" s="13">
        <f t="shared" si="2"/>
        <v>90.802</v>
      </c>
      <c r="I5" s="12">
        <v>2</v>
      </c>
    </row>
    <row r="6" ht="30" customHeight="1" spans="1:9">
      <c r="A6" s="9">
        <v>3</v>
      </c>
      <c r="B6" s="36" t="s">
        <v>332</v>
      </c>
      <c r="C6" s="36" t="s">
        <v>333</v>
      </c>
      <c r="D6" s="21">
        <v>91.5</v>
      </c>
      <c r="E6" s="12">
        <f t="shared" si="0"/>
        <v>27.45</v>
      </c>
      <c r="F6" s="12">
        <v>89.08</v>
      </c>
      <c r="G6" s="13">
        <f t="shared" si="1"/>
        <v>62.356</v>
      </c>
      <c r="H6" s="13">
        <f t="shared" si="2"/>
        <v>89.806</v>
      </c>
      <c r="I6" s="12">
        <v>3</v>
      </c>
    </row>
    <row r="7" ht="30" customHeight="1" spans="1:9">
      <c r="A7" s="9">
        <v>4</v>
      </c>
      <c r="B7" s="36" t="s">
        <v>334</v>
      </c>
      <c r="C7" s="36" t="s">
        <v>335</v>
      </c>
      <c r="D7" s="21">
        <v>86.5</v>
      </c>
      <c r="E7" s="12">
        <f t="shared" si="0"/>
        <v>25.95</v>
      </c>
      <c r="F7" s="12">
        <v>90.02</v>
      </c>
      <c r="G7" s="13">
        <f t="shared" si="1"/>
        <v>63.014</v>
      </c>
      <c r="H7" s="13">
        <f t="shared" si="2"/>
        <v>88.964</v>
      </c>
      <c r="I7" s="12">
        <v>4</v>
      </c>
    </row>
    <row r="8" ht="30" customHeight="1" spans="1:9">
      <c r="A8" s="9">
        <v>5</v>
      </c>
      <c r="B8" s="36" t="s">
        <v>336</v>
      </c>
      <c r="C8" s="36" t="s">
        <v>337</v>
      </c>
      <c r="D8" s="21">
        <v>85.5</v>
      </c>
      <c r="E8" s="12">
        <f t="shared" si="0"/>
        <v>25.65</v>
      </c>
      <c r="F8" s="12">
        <v>90.16</v>
      </c>
      <c r="G8" s="13">
        <f t="shared" si="1"/>
        <v>63.112</v>
      </c>
      <c r="H8" s="13">
        <f t="shared" si="2"/>
        <v>88.762</v>
      </c>
      <c r="I8" s="12">
        <v>5</v>
      </c>
    </row>
    <row r="9" ht="30" customHeight="1" spans="1:9">
      <c r="A9" s="9">
        <v>6</v>
      </c>
      <c r="B9" s="36" t="s">
        <v>338</v>
      </c>
      <c r="C9" s="36" t="s">
        <v>339</v>
      </c>
      <c r="D9" s="21">
        <v>88.5</v>
      </c>
      <c r="E9" s="12">
        <f t="shared" si="0"/>
        <v>26.55</v>
      </c>
      <c r="F9" s="12">
        <v>87.4</v>
      </c>
      <c r="G9" s="13">
        <f t="shared" si="1"/>
        <v>61.18</v>
      </c>
      <c r="H9" s="13">
        <f t="shared" si="2"/>
        <v>87.73</v>
      </c>
      <c r="I9" s="12">
        <v>6</v>
      </c>
    </row>
    <row r="10" ht="30" customHeight="1" spans="1:9">
      <c r="A10" s="9">
        <v>7</v>
      </c>
      <c r="B10" s="36" t="s">
        <v>340</v>
      </c>
      <c r="C10" s="36" t="s">
        <v>341</v>
      </c>
      <c r="D10" s="21">
        <v>89</v>
      </c>
      <c r="E10" s="12">
        <f t="shared" si="0"/>
        <v>26.7</v>
      </c>
      <c r="F10" s="12">
        <v>87.16</v>
      </c>
      <c r="G10" s="13">
        <f t="shared" si="1"/>
        <v>61.012</v>
      </c>
      <c r="H10" s="13">
        <f t="shared" si="2"/>
        <v>87.712</v>
      </c>
      <c r="I10" s="12">
        <v>7</v>
      </c>
    </row>
    <row r="11" ht="30" customHeight="1" spans="1:9">
      <c r="A11" s="9">
        <v>8</v>
      </c>
      <c r="B11" s="36" t="s">
        <v>342</v>
      </c>
      <c r="C11" s="36" t="s">
        <v>343</v>
      </c>
      <c r="D11" s="21">
        <v>88.5</v>
      </c>
      <c r="E11" s="12">
        <f t="shared" si="0"/>
        <v>26.55</v>
      </c>
      <c r="F11" s="12">
        <v>87.04</v>
      </c>
      <c r="G11" s="13">
        <f t="shared" si="1"/>
        <v>60.928</v>
      </c>
      <c r="H11" s="13">
        <f t="shared" si="2"/>
        <v>87.478</v>
      </c>
      <c r="I11" s="12">
        <v>8</v>
      </c>
    </row>
    <row r="12" ht="30" customHeight="1" spans="1:9">
      <c r="A12" s="9">
        <v>9</v>
      </c>
      <c r="B12" s="36" t="s">
        <v>344</v>
      </c>
      <c r="C12" s="36" t="s">
        <v>345</v>
      </c>
      <c r="D12" s="21">
        <v>85</v>
      </c>
      <c r="E12" s="12">
        <f t="shared" si="0"/>
        <v>25.5</v>
      </c>
      <c r="F12" s="12">
        <v>87.6</v>
      </c>
      <c r="G12" s="13">
        <f t="shared" si="1"/>
        <v>61.32</v>
      </c>
      <c r="H12" s="13">
        <f t="shared" si="2"/>
        <v>86.82</v>
      </c>
      <c r="I12" s="12">
        <v>9</v>
      </c>
    </row>
    <row r="13" ht="30" customHeight="1" spans="1:9">
      <c r="A13" s="9">
        <v>10</v>
      </c>
      <c r="B13" s="36" t="s">
        <v>346</v>
      </c>
      <c r="C13" s="36" t="s">
        <v>347</v>
      </c>
      <c r="D13" s="21">
        <v>90</v>
      </c>
      <c r="E13" s="12">
        <f t="shared" si="0"/>
        <v>27</v>
      </c>
      <c r="F13" s="12">
        <v>85.1</v>
      </c>
      <c r="G13" s="13">
        <f t="shared" si="1"/>
        <v>59.57</v>
      </c>
      <c r="H13" s="13">
        <f t="shared" si="2"/>
        <v>86.57</v>
      </c>
      <c r="I13" s="12">
        <v>10</v>
      </c>
    </row>
    <row r="14" ht="30" customHeight="1" spans="1:9">
      <c r="A14" s="9">
        <v>11</v>
      </c>
      <c r="B14" s="36" t="s">
        <v>147</v>
      </c>
      <c r="C14" s="36" t="s">
        <v>348</v>
      </c>
      <c r="D14" s="21">
        <v>88.5</v>
      </c>
      <c r="E14" s="12">
        <f t="shared" si="0"/>
        <v>26.55</v>
      </c>
      <c r="F14" s="12">
        <v>85.68</v>
      </c>
      <c r="G14" s="13">
        <f t="shared" si="1"/>
        <v>59.976</v>
      </c>
      <c r="H14" s="13">
        <f t="shared" si="2"/>
        <v>86.526</v>
      </c>
      <c r="I14" s="12">
        <v>11</v>
      </c>
    </row>
    <row r="15" ht="30" customHeight="1" spans="1:9">
      <c r="A15" s="9">
        <v>12</v>
      </c>
      <c r="B15" s="36" t="s">
        <v>349</v>
      </c>
      <c r="C15" s="36" t="s">
        <v>350</v>
      </c>
      <c r="D15" s="21">
        <v>86</v>
      </c>
      <c r="E15" s="12">
        <f t="shared" si="0"/>
        <v>25.8</v>
      </c>
      <c r="F15" s="12">
        <v>85.94</v>
      </c>
      <c r="G15" s="13">
        <f t="shared" si="1"/>
        <v>60.158</v>
      </c>
      <c r="H15" s="13">
        <f t="shared" si="2"/>
        <v>85.958</v>
      </c>
      <c r="I15" s="12">
        <v>12</v>
      </c>
    </row>
    <row r="16" ht="30" customHeight="1" spans="1:9">
      <c r="A16" s="9">
        <v>13</v>
      </c>
      <c r="B16" s="36" t="s">
        <v>351</v>
      </c>
      <c r="C16" s="36" t="s">
        <v>352</v>
      </c>
      <c r="D16" s="21">
        <v>84</v>
      </c>
      <c r="E16" s="12">
        <f t="shared" si="0"/>
        <v>25.2</v>
      </c>
      <c r="F16" s="12">
        <v>86.3</v>
      </c>
      <c r="G16" s="13">
        <f t="shared" si="1"/>
        <v>60.41</v>
      </c>
      <c r="H16" s="13">
        <f t="shared" si="2"/>
        <v>85.61</v>
      </c>
      <c r="I16" s="12">
        <v>13</v>
      </c>
    </row>
    <row r="17" ht="30" customHeight="1" spans="1:9">
      <c r="A17" s="9">
        <v>14</v>
      </c>
      <c r="B17" s="36" t="s">
        <v>353</v>
      </c>
      <c r="C17" s="36" t="s">
        <v>354</v>
      </c>
      <c r="D17" s="21">
        <v>86.5</v>
      </c>
      <c r="E17" s="12">
        <f t="shared" si="0"/>
        <v>25.95</v>
      </c>
      <c r="F17" s="12">
        <v>84.76</v>
      </c>
      <c r="G17" s="13">
        <f t="shared" si="1"/>
        <v>59.332</v>
      </c>
      <c r="H17" s="13">
        <f t="shared" si="2"/>
        <v>85.282</v>
      </c>
      <c r="I17" s="12">
        <v>14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opLeftCell="A4" workbookViewId="0">
      <selection activeCell="A1" sqref="A1:I1"/>
    </sheetView>
  </sheetViews>
  <sheetFormatPr defaultColWidth="9" defaultRowHeight="13.5"/>
  <cols>
    <col min="1" max="1" width="4.5" style="1" customWidth="1"/>
    <col min="2" max="2" width="10.125" style="2" customWidth="1"/>
    <col min="3" max="3" width="11.1" style="2" customWidth="1"/>
    <col min="4" max="4" width="8.875" style="2" customWidth="1"/>
    <col min="5" max="5" width="9.625" style="2" customWidth="1"/>
    <col min="6" max="6" width="8.75" style="2"/>
    <col min="7" max="7" width="10.375" style="2" customWidth="1"/>
    <col min="8" max="8" width="12.5" style="2" customWidth="1"/>
    <col min="9" max="9" width="8.75" style="2"/>
    <col min="10" max="16384" width="9" style="2"/>
  </cols>
  <sheetData>
    <row r="1" ht="39" customHeight="1" spans="1:9">
      <c r="A1" s="3" t="s">
        <v>326</v>
      </c>
      <c r="B1" s="4"/>
      <c r="C1" s="4"/>
      <c r="D1" s="4"/>
      <c r="E1" s="4"/>
      <c r="F1" s="4"/>
      <c r="G1" s="4"/>
      <c r="H1" s="4"/>
      <c r="I1" s="4"/>
    </row>
    <row r="2" ht="36" customHeight="1" spans="1:9">
      <c r="A2" s="5" t="s">
        <v>355</v>
      </c>
      <c r="B2" s="5"/>
      <c r="C2" s="5"/>
      <c r="D2" s="5"/>
      <c r="E2" s="5"/>
      <c r="F2" s="5"/>
      <c r="G2" s="5"/>
      <c r="H2" s="5"/>
      <c r="I2" s="5"/>
    </row>
    <row r="3" ht="30" customHeight="1" spans="1:9">
      <c r="A3" s="19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</row>
    <row r="4" ht="30" customHeight="1" spans="1:9">
      <c r="A4" s="9">
        <v>1</v>
      </c>
      <c r="B4" s="36" t="s">
        <v>356</v>
      </c>
      <c r="C4" s="36" t="s">
        <v>357</v>
      </c>
      <c r="D4" s="21">
        <v>90.5</v>
      </c>
      <c r="E4" s="12">
        <f t="shared" ref="E4:E16" si="0">D4*0.3</f>
        <v>27.15</v>
      </c>
      <c r="F4" s="12">
        <v>91.3</v>
      </c>
      <c r="G4" s="13">
        <f t="shared" ref="G4:G16" si="1">F4*0.7</f>
        <v>63.91</v>
      </c>
      <c r="H4" s="13">
        <f t="shared" ref="H4:H16" si="2">E4+G4</f>
        <v>91.06</v>
      </c>
      <c r="I4" s="12">
        <v>1</v>
      </c>
    </row>
    <row r="5" ht="30" customHeight="1" spans="1:9">
      <c r="A5" s="9">
        <v>2</v>
      </c>
      <c r="B5" s="36" t="s">
        <v>358</v>
      </c>
      <c r="C5" s="36" t="s">
        <v>359</v>
      </c>
      <c r="D5" s="21">
        <v>87.5</v>
      </c>
      <c r="E5" s="12">
        <f t="shared" si="0"/>
        <v>26.25</v>
      </c>
      <c r="F5" s="12">
        <v>89.9</v>
      </c>
      <c r="G5" s="13">
        <f t="shared" si="1"/>
        <v>62.93</v>
      </c>
      <c r="H5" s="13">
        <f t="shared" si="2"/>
        <v>89.18</v>
      </c>
      <c r="I5" s="12">
        <v>2</v>
      </c>
    </row>
    <row r="6" ht="30" customHeight="1" spans="1:9">
      <c r="A6" s="9">
        <v>3</v>
      </c>
      <c r="B6" s="36" t="s">
        <v>360</v>
      </c>
      <c r="C6" s="36" t="s">
        <v>361</v>
      </c>
      <c r="D6" s="21">
        <v>88.5</v>
      </c>
      <c r="E6" s="12">
        <f t="shared" si="0"/>
        <v>26.55</v>
      </c>
      <c r="F6" s="12">
        <v>87.52</v>
      </c>
      <c r="G6" s="13">
        <f t="shared" si="1"/>
        <v>61.264</v>
      </c>
      <c r="H6" s="13">
        <f t="shared" si="2"/>
        <v>87.814</v>
      </c>
      <c r="I6" s="12">
        <v>3</v>
      </c>
    </row>
    <row r="7" ht="30" customHeight="1" spans="1:9">
      <c r="A7" s="9">
        <v>4</v>
      </c>
      <c r="B7" s="36" t="s">
        <v>362</v>
      </c>
      <c r="C7" s="36" t="s">
        <v>363</v>
      </c>
      <c r="D7" s="21">
        <v>88</v>
      </c>
      <c r="E7" s="12">
        <f t="shared" si="0"/>
        <v>26.4</v>
      </c>
      <c r="F7" s="12">
        <v>87.54</v>
      </c>
      <c r="G7" s="13">
        <f t="shared" si="1"/>
        <v>61.278</v>
      </c>
      <c r="H7" s="13">
        <f t="shared" si="2"/>
        <v>87.678</v>
      </c>
      <c r="I7" s="12">
        <v>4</v>
      </c>
    </row>
    <row r="8" ht="30" customHeight="1" spans="1:9">
      <c r="A8" s="9">
        <v>5</v>
      </c>
      <c r="B8" s="36" t="s">
        <v>364</v>
      </c>
      <c r="C8" s="36" t="s">
        <v>365</v>
      </c>
      <c r="D8" s="21">
        <v>88</v>
      </c>
      <c r="E8" s="12">
        <f t="shared" si="0"/>
        <v>26.4</v>
      </c>
      <c r="F8" s="12">
        <v>86.56</v>
      </c>
      <c r="G8" s="13">
        <f t="shared" si="1"/>
        <v>60.592</v>
      </c>
      <c r="H8" s="13">
        <f t="shared" si="2"/>
        <v>86.992</v>
      </c>
      <c r="I8" s="12">
        <v>5</v>
      </c>
    </row>
    <row r="9" ht="30" customHeight="1" spans="1:9">
      <c r="A9" s="9">
        <v>6</v>
      </c>
      <c r="B9" s="36" t="s">
        <v>366</v>
      </c>
      <c r="C9" s="36" t="s">
        <v>367</v>
      </c>
      <c r="D9" s="21">
        <v>85</v>
      </c>
      <c r="E9" s="12">
        <f t="shared" si="0"/>
        <v>25.5</v>
      </c>
      <c r="F9" s="12">
        <v>87.14</v>
      </c>
      <c r="G9" s="13">
        <f t="shared" si="1"/>
        <v>60.998</v>
      </c>
      <c r="H9" s="13">
        <f t="shared" si="2"/>
        <v>86.498</v>
      </c>
      <c r="I9" s="12">
        <v>6</v>
      </c>
    </row>
    <row r="10" ht="30" customHeight="1" spans="1:9">
      <c r="A10" s="9">
        <v>7</v>
      </c>
      <c r="B10" s="36" t="s">
        <v>368</v>
      </c>
      <c r="C10" s="36" t="s">
        <v>369</v>
      </c>
      <c r="D10" s="21">
        <v>87.5</v>
      </c>
      <c r="E10" s="12">
        <f t="shared" si="0"/>
        <v>26.25</v>
      </c>
      <c r="F10" s="12">
        <v>85.16</v>
      </c>
      <c r="G10" s="13">
        <f t="shared" si="1"/>
        <v>59.612</v>
      </c>
      <c r="H10" s="13">
        <f t="shared" si="2"/>
        <v>85.862</v>
      </c>
      <c r="I10" s="12">
        <v>7</v>
      </c>
    </row>
    <row r="11" ht="30" customHeight="1" spans="1:9">
      <c r="A11" s="9">
        <v>8</v>
      </c>
      <c r="B11" s="36" t="s">
        <v>370</v>
      </c>
      <c r="C11" s="36" t="s">
        <v>371</v>
      </c>
      <c r="D11" s="21">
        <v>90</v>
      </c>
      <c r="E11" s="12">
        <f t="shared" si="0"/>
        <v>27</v>
      </c>
      <c r="F11" s="12">
        <v>83.92</v>
      </c>
      <c r="G11" s="13">
        <f t="shared" si="1"/>
        <v>58.744</v>
      </c>
      <c r="H11" s="13">
        <f t="shared" si="2"/>
        <v>85.744</v>
      </c>
      <c r="I11" s="12">
        <v>8</v>
      </c>
    </row>
    <row r="12" ht="30" customHeight="1" spans="1:9">
      <c r="A12" s="9">
        <v>9</v>
      </c>
      <c r="B12" s="36" t="s">
        <v>372</v>
      </c>
      <c r="C12" s="36" t="s">
        <v>373</v>
      </c>
      <c r="D12" s="21">
        <v>86.5</v>
      </c>
      <c r="E12" s="12">
        <f t="shared" si="0"/>
        <v>25.95</v>
      </c>
      <c r="F12" s="12">
        <v>85.02</v>
      </c>
      <c r="G12" s="13">
        <f t="shared" si="1"/>
        <v>59.514</v>
      </c>
      <c r="H12" s="13">
        <f t="shared" si="2"/>
        <v>85.464</v>
      </c>
      <c r="I12" s="12">
        <v>9</v>
      </c>
    </row>
    <row r="13" ht="30" customHeight="1" spans="1:9">
      <c r="A13" s="9">
        <v>10</v>
      </c>
      <c r="B13" s="36" t="s">
        <v>374</v>
      </c>
      <c r="C13" s="36" t="s">
        <v>375</v>
      </c>
      <c r="D13" s="21">
        <v>84.5</v>
      </c>
      <c r="E13" s="12">
        <f t="shared" si="0"/>
        <v>25.35</v>
      </c>
      <c r="F13" s="12">
        <v>85.64</v>
      </c>
      <c r="G13" s="13">
        <f t="shared" si="1"/>
        <v>59.948</v>
      </c>
      <c r="H13" s="13">
        <f t="shared" si="2"/>
        <v>85.298</v>
      </c>
      <c r="I13" s="12">
        <v>10</v>
      </c>
    </row>
    <row r="14" ht="30" customHeight="1" spans="1:9">
      <c r="A14" s="9">
        <v>11</v>
      </c>
      <c r="B14" s="36" t="s">
        <v>376</v>
      </c>
      <c r="C14" s="36" t="s">
        <v>377</v>
      </c>
      <c r="D14" s="21">
        <v>88</v>
      </c>
      <c r="E14" s="12">
        <f t="shared" si="0"/>
        <v>26.4</v>
      </c>
      <c r="F14" s="12">
        <v>84.1</v>
      </c>
      <c r="G14" s="13">
        <f t="shared" si="1"/>
        <v>58.87</v>
      </c>
      <c r="H14" s="13">
        <f t="shared" si="2"/>
        <v>85.27</v>
      </c>
      <c r="I14" s="12">
        <v>11</v>
      </c>
    </row>
    <row r="15" ht="30" customHeight="1" spans="1:9">
      <c r="A15" s="9">
        <v>12</v>
      </c>
      <c r="B15" s="36" t="s">
        <v>378</v>
      </c>
      <c r="C15" s="36" t="s">
        <v>379</v>
      </c>
      <c r="D15" s="21">
        <v>87</v>
      </c>
      <c r="E15" s="12">
        <f t="shared" si="0"/>
        <v>26.1</v>
      </c>
      <c r="F15" s="12">
        <v>84.4</v>
      </c>
      <c r="G15" s="13">
        <f t="shared" si="1"/>
        <v>59.08</v>
      </c>
      <c r="H15" s="13">
        <f t="shared" si="2"/>
        <v>85.18</v>
      </c>
      <c r="I15" s="12">
        <v>12</v>
      </c>
    </row>
    <row r="16" ht="30" customHeight="1" spans="1:9">
      <c r="A16" s="9">
        <v>13</v>
      </c>
      <c r="B16" s="36" t="s">
        <v>380</v>
      </c>
      <c r="C16" s="36" t="s">
        <v>381</v>
      </c>
      <c r="D16" s="21">
        <v>87.5</v>
      </c>
      <c r="E16" s="12">
        <f t="shared" si="0"/>
        <v>26.25</v>
      </c>
      <c r="F16" s="12">
        <v>83.36</v>
      </c>
      <c r="G16" s="13">
        <f t="shared" si="1"/>
        <v>58.352</v>
      </c>
      <c r="H16" s="13">
        <f t="shared" si="2"/>
        <v>84.602</v>
      </c>
      <c r="I16" s="12">
        <v>13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opLeftCell="A10" workbookViewId="0">
      <selection activeCell="H19" sqref="H19"/>
    </sheetView>
  </sheetViews>
  <sheetFormatPr defaultColWidth="9" defaultRowHeight="13.5"/>
  <cols>
    <col min="1" max="1" width="4.5" style="1" customWidth="1"/>
    <col min="2" max="2" width="10.125" style="2" customWidth="1"/>
    <col min="3" max="3" width="11.1" style="2" customWidth="1"/>
    <col min="4" max="4" width="8.875" style="2" customWidth="1"/>
    <col min="5" max="5" width="9.625" style="2" customWidth="1"/>
    <col min="6" max="6" width="8.75" style="2"/>
    <col min="7" max="7" width="10.375" style="2" customWidth="1"/>
    <col min="8" max="8" width="12.5" style="2" customWidth="1"/>
    <col min="9" max="9" width="8.75" style="2"/>
    <col min="10" max="16384" width="9" style="2"/>
  </cols>
  <sheetData>
    <row r="1" ht="39" customHeight="1" spans="1:9">
      <c r="A1" s="3" t="s">
        <v>326</v>
      </c>
      <c r="B1" s="4"/>
      <c r="C1" s="4"/>
      <c r="D1" s="4"/>
      <c r="E1" s="4"/>
      <c r="F1" s="4"/>
      <c r="G1" s="4"/>
      <c r="H1" s="4"/>
      <c r="I1" s="4"/>
    </row>
    <row r="2" ht="36" customHeight="1" spans="1:9">
      <c r="A2" s="5" t="s">
        <v>382</v>
      </c>
      <c r="B2" s="5"/>
      <c r="C2" s="5"/>
      <c r="D2" s="5"/>
      <c r="E2" s="5"/>
      <c r="F2" s="5"/>
      <c r="G2" s="5"/>
      <c r="H2" s="5"/>
      <c r="I2" s="5"/>
    </row>
    <row r="3" ht="30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</row>
    <row r="4" ht="30" customHeight="1" spans="1:9">
      <c r="A4" s="9">
        <v>1</v>
      </c>
      <c r="B4" s="37" t="s">
        <v>383</v>
      </c>
      <c r="C4" s="37" t="s">
        <v>384</v>
      </c>
      <c r="D4" s="11">
        <v>72.5</v>
      </c>
      <c r="E4" s="12">
        <f t="shared" ref="E4:E19" si="0">D4*0.3</f>
        <v>21.75</v>
      </c>
      <c r="F4" s="12">
        <v>87.76</v>
      </c>
      <c r="G4" s="13">
        <f t="shared" ref="G4:G19" si="1">F4*0.7</f>
        <v>61.432</v>
      </c>
      <c r="H4" s="13">
        <f t="shared" ref="H4:H19" si="2">E4+G4</f>
        <v>83.182</v>
      </c>
      <c r="I4" s="12">
        <v>1</v>
      </c>
    </row>
    <row r="5" ht="30" customHeight="1" spans="1:9">
      <c r="A5" s="9">
        <v>2</v>
      </c>
      <c r="B5" s="37" t="s">
        <v>385</v>
      </c>
      <c r="C5" s="37" t="s">
        <v>386</v>
      </c>
      <c r="D5" s="11">
        <v>66.5</v>
      </c>
      <c r="E5" s="12">
        <f t="shared" si="0"/>
        <v>19.95</v>
      </c>
      <c r="F5" s="12">
        <v>89</v>
      </c>
      <c r="G5" s="13">
        <f t="shared" si="1"/>
        <v>62.3</v>
      </c>
      <c r="H5" s="13">
        <f t="shared" si="2"/>
        <v>82.25</v>
      </c>
      <c r="I5" s="12">
        <v>2</v>
      </c>
    </row>
    <row r="6" ht="30" customHeight="1" spans="1:9">
      <c r="A6" s="9">
        <v>3</v>
      </c>
      <c r="B6" s="37" t="s">
        <v>387</v>
      </c>
      <c r="C6" s="37" t="s">
        <v>388</v>
      </c>
      <c r="D6" s="11">
        <v>69</v>
      </c>
      <c r="E6" s="12">
        <f t="shared" si="0"/>
        <v>20.7</v>
      </c>
      <c r="F6" s="12">
        <v>87</v>
      </c>
      <c r="G6" s="13">
        <f t="shared" si="1"/>
        <v>60.9</v>
      </c>
      <c r="H6" s="13">
        <f t="shared" si="2"/>
        <v>81.6</v>
      </c>
      <c r="I6" s="12">
        <v>3</v>
      </c>
    </row>
    <row r="7" ht="30" customHeight="1" spans="1:9">
      <c r="A7" s="9">
        <v>4</v>
      </c>
      <c r="B7" s="37" t="s">
        <v>389</v>
      </c>
      <c r="C7" s="37" t="s">
        <v>390</v>
      </c>
      <c r="D7" s="11">
        <v>70</v>
      </c>
      <c r="E7" s="12">
        <f t="shared" si="0"/>
        <v>21</v>
      </c>
      <c r="F7" s="12">
        <v>86.32</v>
      </c>
      <c r="G7" s="13">
        <f t="shared" si="1"/>
        <v>60.424</v>
      </c>
      <c r="H7" s="13">
        <f t="shared" si="2"/>
        <v>81.424</v>
      </c>
      <c r="I7" s="12">
        <v>4</v>
      </c>
    </row>
    <row r="8" ht="30" customHeight="1" spans="1:9">
      <c r="A8" s="9">
        <v>5</v>
      </c>
      <c r="B8" s="37" t="s">
        <v>391</v>
      </c>
      <c r="C8" s="37" t="s">
        <v>392</v>
      </c>
      <c r="D8" s="11">
        <v>71</v>
      </c>
      <c r="E8" s="12">
        <f t="shared" si="0"/>
        <v>21.3</v>
      </c>
      <c r="F8" s="12">
        <v>85.8</v>
      </c>
      <c r="G8" s="13">
        <f t="shared" si="1"/>
        <v>60.06</v>
      </c>
      <c r="H8" s="13">
        <f t="shared" si="2"/>
        <v>81.36</v>
      </c>
      <c r="I8" s="12">
        <v>5</v>
      </c>
    </row>
    <row r="9" ht="30" customHeight="1" spans="1:9">
      <c r="A9" s="9">
        <v>6</v>
      </c>
      <c r="B9" s="37" t="s">
        <v>393</v>
      </c>
      <c r="C9" s="37" t="s">
        <v>394</v>
      </c>
      <c r="D9" s="11">
        <v>71</v>
      </c>
      <c r="E9" s="12">
        <f t="shared" si="0"/>
        <v>21.3</v>
      </c>
      <c r="F9" s="12">
        <v>85.54</v>
      </c>
      <c r="G9" s="13">
        <f t="shared" si="1"/>
        <v>59.878</v>
      </c>
      <c r="H9" s="13">
        <f t="shared" si="2"/>
        <v>81.178</v>
      </c>
      <c r="I9" s="12">
        <v>6</v>
      </c>
    </row>
    <row r="10" ht="30" customHeight="1" spans="1:9">
      <c r="A10" s="9">
        <v>7</v>
      </c>
      <c r="B10" s="37" t="s">
        <v>395</v>
      </c>
      <c r="C10" s="37" t="s">
        <v>396</v>
      </c>
      <c r="D10" s="11">
        <v>70</v>
      </c>
      <c r="E10" s="12">
        <f t="shared" si="0"/>
        <v>21</v>
      </c>
      <c r="F10" s="12">
        <v>85.92</v>
      </c>
      <c r="G10" s="13">
        <f t="shared" si="1"/>
        <v>60.144</v>
      </c>
      <c r="H10" s="13">
        <f t="shared" si="2"/>
        <v>81.144</v>
      </c>
      <c r="I10" s="12">
        <v>7</v>
      </c>
    </row>
    <row r="11" ht="30" customHeight="1" spans="1:9">
      <c r="A11" s="9">
        <v>8</v>
      </c>
      <c r="B11" s="37" t="s">
        <v>397</v>
      </c>
      <c r="C11" s="37" t="s">
        <v>398</v>
      </c>
      <c r="D11" s="11">
        <v>65</v>
      </c>
      <c r="E11" s="12">
        <f t="shared" si="0"/>
        <v>19.5</v>
      </c>
      <c r="F11" s="12">
        <v>87.62</v>
      </c>
      <c r="G11" s="13">
        <f t="shared" si="1"/>
        <v>61.334</v>
      </c>
      <c r="H11" s="13">
        <f t="shared" si="2"/>
        <v>80.834</v>
      </c>
      <c r="I11" s="12">
        <v>8</v>
      </c>
    </row>
    <row r="12" ht="30" customHeight="1" spans="1:9">
      <c r="A12" s="9">
        <v>9</v>
      </c>
      <c r="B12" s="37" t="s">
        <v>399</v>
      </c>
      <c r="C12" s="37" t="s">
        <v>400</v>
      </c>
      <c r="D12" s="11">
        <v>65</v>
      </c>
      <c r="E12" s="12">
        <f t="shared" si="0"/>
        <v>19.5</v>
      </c>
      <c r="F12" s="12">
        <v>87.54</v>
      </c>
      <c r="G12" s="13">
        <f t="shared" si="1"/>
        <v>61.278</v>
      </c>
      <c r="H12" s="13">
        <f t="shared" si="2"/>
        <v>80.778</v>
      </c>
      <c r="I12" s="12">
        <v>9</v>
      </c>
    </row>
    <row r="13" ht="30" customHeight="1" spans="1:9">
      <c r="A13" s="9">
        <v>10</v>
      </c>
      <c r="B13" s="37" t="s">
        <v>401</v>
      </c>
      <c r="C13" s="37" t="s">
        <v>402</v>
      </c>
      <c r="D13" s="11">
        <v>67.5</v>
      </c>
      <c r="E13" s="12">
        <f t="shared" si="0"/>
        <v>20.25</v>
      </c>
      <c r="F13" s="12">
        <v>86.4</v>
      </c>
      <c r="G13" s="13">
        <f t="shared" si="1"/>
        <v>60.48</v>
      </c>
      <c r="H13" s="13">
        <f t="shared" si="2"/>
        <v>80.73</v>
      </c>
      <c r="I13" s="12">
        <v>10</v>
      </c>
    </row>
    <row r="14" ht="30" customHeight="1" spans="1:9">
      <c r="A14" s="9">
        <v>11</v>
      </c>
      <c r="B14" s="37" t="s">
        <v>403</v>
      </c>
      <c r="C14" s="37" t="s">
        <v>404</v>
      </c>
      <c r="D14" s="11">
        <v>67</v>
      </c>
      <c r="E14" s="12">
        <f t="shared" si="0"/>
        <v>20.1</v>
      </c>
      <c r="F14" s="12">
        <v>86.38</v>
      </c>
      <c r="G14" s="13">
        <f t="shared" si="1"/>
        <v>60.466</v>
      </c>
      <c r="H14" s="13">
        <f t="shared" si="2"/>
        <v>80.566</v>
      </c>
      <c r="I14" s="12">
        <v>11</v>
      </c>
    </row>
    <row r="15" ht="30" customHeight="1" spans="1:9">
      <c r="A15" s="9">
        <v>12</v>
      </c>
      <c r="B15" s="37" t="s">
        <v>405</v>
      </c>
      <c r="C15" s="37" t="s">
        <v>406</v>
      </c>
      <c r="D15" s="11">
        <v>68.5</v>
      </c>
      <c r="E15" s="12">
        <f t="shared" si="0"/>
        <v>20.55</v>
      </c>
      <c r="F15" s="12">
        <v>85.68</v>
      </c>
      <c r="G15" s="13">
        <f t="shared" si="1"/>
        <v>59.976</v>
      </c>
      <c r="H15" s="13">
        <f t="shared" si="2"/>
        <v>80.526</v>
      </c>
      <c r="I15" s="12">
        <v>12</v>
      </c>
    </row>
    <row r="16" ht="30" customHeight="1" spans="1:9">
      <c r="A16" s="9">
        <v>13</v>
      </c>
      <c r="B16" s="37" t="s">
        <v>407</v>
      </c>
      <c r="C16" s="37" t="s">
        <v>408</v>
      </c>
      <c r="D16" s="11">
        <v>70.5</v>
      </c>
      <c r="E16" s="12">
        <f t="shared" si="0"/>
        <v>21.15</v>
      </c>
      <c r="F16" s="12">
        <v>84.68</v>
      </c>
      <c r="G16" s="13">
        <f t="shared" si="1"/>
        <v>59.276</v>
      </c>
      <c r="H16" s="13">
        <f t="shared" si="2"/>
        <v>80.426</v>
      </c>
      <c r="I16" s="12">
        <v>13</v>
      </c>
    </row>
    <row r="17" ht="30" customHeight="1" spans="1:9">
      <c r="A17" s="9">
        <v>14</v>
      </c>
      <c r="B17" s="37" t="s">
        <v>409</v>
      </c>
      <c r="C17" s="37" t="s">
        <v>410</v>
      </c>
      <c r="D17" s="11">
        <v>73</v>
      </c>
      <c r="E17" s="12">
        <f t="shared" si="0"/>
        <v>21.9</v>
      </c>
      <c r="F17" s="12">
        <v>83.56</v>
      </c>
      <c r="G17" s="13">
        <f t="shared" si="1"/>
        <v>58.492</v>
      </c>
      <c r="H17" s="13">
        <f t="shared" si="2"/>
        <v>80.392</v>
      </c>
      <c r="I17" s="12">
        <v>14</v>
      </c>
    </row>
    <row r="18" ht="30" customHeight="1" spans="1:9">
      <c r="A18" s="9">
        <v>15</v>
      </c>
      <c r="B18" s="37" t="s">
        <v>411</v>
      </c>
      <c r="C18" s="37" t="s">
        <v>412</v>
      </c>
      <c r="D18" s="11">
        <v>68.5</v>
      </c>
      <c r="E18" s="12">
        <f t="shared" si="0"/>
        <v>20.55</v>
      </c>
      <c r="F18" s="12">
        <v>85.44</v>
      </c>
      <c r="G18" s="13">
        <f t="shared" si="1"/>
        <v>59.808</v>
      </c>
      <c r="H18" s="13">
        <f t="shared" si="2"/>
        <v>80.358</v>
      </c>
      <c r="I18" s="12">
        <v>15</v>
      </c>
    </row>
    <row r="19" ht="30" customHeight="1" spans="1:9">
      <c r="A19" s="9">
        <v>16</v>
      </c>
      <c r="B19" s="37" t="s">
        <v>413</v>
      </c>
      <c r="C19" s="37" t="s">
        <v>414</v>
      </c>
      <c r="D19" s="11">
        <v>68.5</v>
      </c>
      <c r="E19" s="12">
        <f t="shared" si="0"/>
        <v>20.55</v>
      </c>
      <c r="F19" s="12">
        <v>84.96</v>
      </c>
      <c r="G19" s="13">
        <f t="shared" si="1"/>
        <v>59.472</v>
      </c>
      <c r="H19" s="13">
        <f t="shared" si="2"/>
        <v>80.022</v>
      </c>
      <c r="I19" s="12">
        <v>16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opLeftCell="A10" workbookViewId="0">
      <selection activeCell="H13" sqref="H13"/>
    </sheetView>
  </sheetViews>
  <sheetFormatPr defaultColWidth="9" defaultRowHeight="13.5"/>
  <cols>
    <col min="1" max="1" width="4.5" style="1" customWidth="1"/>
    <col min="2" max="2" width="10.125" style="2" customWidth="1"/>
    <col min="3" max="3" width="11.1" style="2" customWidth="1"/>
    <col min="4" max="4" width="8.875" style="2" customWidth="1"/>
    <col min="5" max="5" width="9.625" style="2" customWidth="1"/>
    <col min="6" max="6" width="8.75" style="2"/>
    <col min="7" max="7" width="10.375" style="2" customWidth="1"/>
    <col min="8" max="8" width="12.5" style="2" customWidth="1"/>
    <col min="9" max="9" width="8.75" style="2"/>
    <col min="10" max="16384" width="9" style="2"/>
  </cols>
  <sheetData>
    <row r="1" ht="39" customHeight="1" spans="1:9">
      <c r="A1" s="3" t="s">
        <v>326</v>
      </c>
      <c r="B1" s="4"/>
      <c r="C1" s="4"/>
      <c r="D1" s="4"/>
      <c r="E1" s="4"/>
      <c r="F1" s="4"/>
      <c r="G1" s="4"/>
      <c r="H1" s="4"/>
      <c r="I1" s="4"/>
    </row>
    <row r="2" ht="36" customHeight="1" spans="1:9">
      <c r="A2" s="5" t="s">
        <v>415</v>
      </c>
      <c r="B2" s="5"/>
      <c r="C2" s="5"/>
      <c r="D2" s="5"/>
      <c r="E2" s="5"/>
      <c r="F2" s="5"/>
      <c r="G2" s="5"/>
      <c r="H2" s="5"/>
      <c r="I2" s="5"/>
    </row>
    <row r="3" ht="30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</row>
    <row r="4" ht="30" customHeight="1" spans="1:9">
      <c r="A4" s="9">
        <v>1</v>
      </c>
      <c r="B4" s="37" t="s">
        <v>416</v>
      </c>
      <c r="C4" s="37" t="s">
        <v>417</v>
      </c>
      <c r="D4" s="11">
        <v>77.5</v>
      </c>
      <c r="E4" s="12">
        <f t="shared" ref="E4:E19" si="0">D4*0.3</f>
        <v>23.25</v>
      </c>
      <c r="F4" s="12">
        <v>90.2</v>
      </c>
      <c r="G4" s="13">
        <f t="shared" ref="G4:G19" si="1">F4*0.7</f>
        <v>63.14</v>
      </c>
      <c r="H4" s="13">
        <f t="shared" ref="H4:H19" si="2">E4+G4</f>
        <v>86.39</v>
      </c>
      <c r="I4" s="12">
        <v>1</v>
      </c>
    </row>
    <row r="5" ht="30" customHeight="1" spans="1:9">
      <c r="A5" s="9">
        <v>2</v>
      </c>
      <c r="B5" s="37" t="s">
        <v>418</v>
      </c>
      <c r="C5" s="37" t="s">
        <v>419</v>
      </c>
      <c r="D5" s="11">
        <v>74.5</v>
      </c>
      <c r="E5" s="12">
        <f t="shared" si="0"/>
        <v>22.35</v>
      </c>
      <c r="F5" s="12">
        <v>91.12</v>
      </c>
      <c r="G5" s="13">
        <f t="shared" si="1"/>
        <v>63.784</v>
      </c>
      <c r="H5" s="13">
        <f t="shared" si="2"/>
        <v>86.134</v>
      </c>
      <c r="I5" s="12">
        <v>2</v>
      </c>
    </row>
    <row r="6" ht="30" customHeight="1" spans="1:9">
      <c r="A6" s="9">
        <v>3</v>
      </c>
      <c r="B6" s="37" t="s">
        <v>420</v>
      </c>
      <c r="C6" s="37" t="s">
        <v>421</v>
      </c>
      <c r="D6" s="11">
        <v>74.5</v>
      </c>
      <c r="E6" s="12">
        <f t="shared" si="0"/>
        <v>22.35</v>
      </c>
      <c r="F6" s="12">
        <v>90.22</v>
      </c>
      <c r="G6" s="13">
        <f t="shared" si="1"/>
        <v>63.154</v>
      </c>
      <c r="H6" s="13">
        <f t="shared" si="2"/>
        <v>85.504</v>
      </c>
      <c r="I6" s="12">
        <v>3</v>
      </c>
    </row>
    <row r="7" ht="30" customHeight="1" spans="1:9">
      <c r="A7" s="9">
        <v>4</v>
      </c>
      <c r="B7" s="37" t="s">
        <v>422</v>
      </c>
      <c r="C7" s="37" t="s">
        <v>423</v>
      </c>
      <c r="D7" s="11">
        <v>66.5</v>
      </c>
      <c r="E7" s="12">
        <f t="shared" si="0"/>
        <v>19.95</v>
      </c>
      <c r="F7" s="12">
        <v>93.46</v>
      </c>
      <c r="G7" s="13">
        <f t="shared" si="1"/>
        <v>65.422</v>
      </c>
      <c r="H7" s="13">
        <f t="shared" si="2"/>
        <v>85.372</v>
      </c>
      <c r="I7" s="12">
        <v>4</v>
      </c>
    </row>
    <row r="8" ht="30" customHeight="1" spans="1:9">
      <c r="A8" s="9">
        <v>5</v>
      </c>
      <c r="B8" s="37" t="s">
        <v>424</v>
      </c>
      <c r="C8" s="37" t="s">
        <v>425</v>
      </c>
      <c r="D8" s="11">
        <v>80</v>
      </c>
      <c r="E8" s="12">
        <f t="shared" si="0"/>
        <v>24</v>
      </c>
      <c r="F8" s="12">
        <v>87.12</v>
      </c>
      <c r="G8" s="13">
        <f t="shared" si="1"/>
        <v>60.984</v>
      </c>
      <c r="H8" s="13">
        <f t="shared" si="2"/>
        <v>84.984</v>
      </c>
      <c r="I8" s="12">
        <v>5</v>
      </c>
    </row>
    <row r="9" ht="30" customHeight="1" spans="1:9">
      <c r="A9" s="9">
        <v>6</v>
      </c>
      <c r="B9" s="37" t="s">
        <v>426</v>
      </c>
      <c r="C9" s="37" t="s">
        <v>427</v>
      </c>
      <c r="D9" s="11">
        <v>66</v>
      </c>
      <c r="E9" s="12">
        <f t="shared" si="0"/>
        <v>19.8</v>
      </c>
      <c r="F9" s="12">
        <v>90.06</v>
      </c>
      <c r="G9" s="13">
        <f t="shared" si="1"/>
        <v>63.042</v>
      </c>
      <c r="H9" s="13">
        <f t="shared" si="2"/>
        <v>82.842</v>
      </c>
      <c r="I9" s="12">
        <v>6</v>
      </c>
    </row>
    <row r="10" ht="30" customHeight="1" spans="1:9">
      <c r="A10" s="9">
        <v>7</v>
      </c>
      <c r="B10" s="37" t="s">
        <v>428</v>
      </c>
      <c r="C10" s="37" t="s">
        <v>429</v>
      </c>
      <c r="D10" s="11">
        <v>74.5</v>
      </c>
      <c r="E10" s="12">
        <f t="shared" si="0"/>
        <v>22.35</v>
      </c>
      <c r="F10" s="12">
        <v>86.02</v>
      </c>
      <c r="G10" s="13">
        <f t="shared" si="1"/>
        <v>60.214</v>
      </c>
      <c r="H10" s="13">
        <f t="shared" si="2"/>
        <v>82.564</v>
      </c>
      <c r="I10" s="12">
        <v>7</v>
      </c>
    </row>
    <row r="11" ht="30" customHeight="1" spans="1:9">
      <c r="A11" s="9">
        <v>8</v>
      </c>
      <c r="B11" s="37" t="s">
        <v>430</v>
      </c>
      <c r="C11" s="37" t="s">
        <v>431</v>
      </c>
      <c r="D11" s="11">
        <v>66.5</v>
      </c>
      <c r="E11" s="12">
        <f t="shared" si="0"/>
        <v>19.95</v>
      </c>
      <c r="F11" s="12">
        <v>88.9</v>
      </c>
      <c r="G11" s="13">
        <f t="shared" si="1"/>
        <v>62.23</v>
      </c>
      <c r="H11" s="13">
        <f t="shared" si="2"/>
        <v>82.18</v>
      </c>
      <c r="I11" s="12">
        <v>8</v>
      </c>
    </row>
    <row r="12" ht="30" customHeight="1" spans="1:9">
      <c r="A12" s="9">
        <v>9</v>
      </c>
      <c r="B12" s="37" t="s">
        <v>432</v>
      </c>
      <c r="C12" s="37" t="s">
        <v>433</v>
      </c>
      <c r="D12" s="11">
        <v>65</v>
      </c>
      <c r="E12" s="12">
        <f t="shared" si="0"/>
        <v>19.5</v>
      </c>
      <c r="F12" s="18">
        <v>89.52</v>
      </c>
      <c r="G12" s="13">
        <f t="shared" si="1"/>
        <v>62.664</v>
      </c>
      <c r="H12" s="13">
        <f t="shared" si="2"/>
        <v>82.164</v>
      </c>
      <c r="I12" s="12">
        <v>9</v>
      </c>
    </row>
    <row r="13" ht="30" customHeight="1" spans="1:9">
      <c r="A13" s="9">
        <v>10</v>
      </c>
      <c r="B13" s="37" t="s">
        <v>434</v>
      </c>
      <c r="C13" s="37" t="s">
        <v>435</v>
      </c>
      <c r="D13" s="11">
        <v>69</v>
      </c>
      <c r="E13" s="12">
        <f t="shared" si="0"/>
        <v>20.7</v>
      </c>
      <c r="F13" s="12">
        <v>87.74</v>
      </c>
      <c r="G13" s="13">
        <f t="shared" si="1"/>
        <v>61.418</v>
      </c>
      <c r="H13" s="13">
        <f t="shared" si="2"/>
        <v>82.118</v>
      </c>
      <c r="I13" s="12">
        <v>10</v>
      </c>
    </row>
    <row r="14" ht="30" customHeight="1" spans="1:9">
      <c r="A14" s="9">
        <v>11</v>
      </c>
      <c r="B14" s="37" t="s">
        <v>436</v>
      </c>
      <c r="C14" s="37" t="s">
        <v>437</v>
      </c>
      <c r="D14" s="11">
        <v>61.5</v>
      </c>
      <c r="E14" s="12">
        <f t="shared" si="0"/>
        <v>18.45</v>
      </c>
      <c r="F14" s="12">
        <v>90.2</v>
      </c>
      <c r="G14" s="13">
        <f t="shared" si="1"/>
        <v>63.14</v>
      </c>
      <c r="H14" s="13">
        <f t="shared" si="2"/>
        <v>81.59</v>
      </c>
      <c r="I14" s="12">
        <v>11</v>
      </c>
    </row>
    <row r="15" ht="30" customHeight="1" spans="1:9">
      <c r="A15" s="9">
        <v>12</v>
      </c>
      <c r="B15" s="37" t="s">
        <v>438</v>
      </c>
      <c r="C15" s="37" t="s">
        <v>439</v>
      </c>
      <c r="D15" s="11">
        <v>64.5</v>
      </c>
      <c r="E15" s="12">
        <f t="shared" si="0"/>
        <v>19.35</v>
      </c>
      <c r="F15" s="12">
        <v>88.88</v>
      </c>
      <c r="G15" s="13">
        <f t="shared" si="1"/>
        <v>62.216</v>
      </c>
      <c r="H15" s="13">
        <f t="shared" si="2"/>
        <v>81.566</v>
      </c>
      <c r="I15" s="12">
        <v>12</v>
      </c>
    </row>
    <row r="16" ht="30" customHeight="1" spans="1:9">
      <c r="A16" s="9">
        <v>13</v>
      </c>
      <c r="B16" s="37" t="s">
        <v>440</v>
      </c>
      <c r="C16" s="37" t="s">
        <v>441</v>
      </c>
      <c r="D16" s="11">
        <v>68.5</v>
      </c>
      <c r="E16" s="12">
        <f t="shared" si="0"/>
        <v>20.55</v>
      </c>
      <c r="F16" s="12">
        <v>87.04</v>
      </c>
      <c r="G16" s="13">
        <f t="shared" si="1"/>
        <v>60.928</v>
      </c>
      <c r="H16" s="13">
        <f t="shared" si="2"/>
        <v>81.478</v>
      </c>
      <c r="I16" s="12">
        <v>13</v>
      </c>
    </row>
    <row r="17" ht="30" customHeight="1" spans="1:9">
      <c r="A17" s="9">
        <v>14</v>
      </c>
      <c r="B17" s="37" t="s">
        <v>442</v>
      </c>
      <c r="C17" s="37" t="s">
        <v>443</v>
      </c>
      <c r="D17" s="11">
        <v>65.5</v>
      </c>
      <c r="E17" s="12">
        <f t="shared" si="0"/>
        <v>19.65</v>
      </c>
      <c r="F17" s="12">
        <v>88.1</v>
      </c>
      <c r="G17" s="13">
        <f t="shared" si="1"/>
        <v>61.67</v>
      </c>
      <c r="H17" s="13">
        <f t="shared" si="2"/>
        <v>81.32</v>
      </c>
      <c r="I17" s="12">
        <v>14</v>
      </c>
    </row>
    <row r="18" ht="30" customHeight="1" spans="1:9">
      <c r="A18" s="9">
        <v>15</v>
      </c>
      <c r="B18" s="37" t="s">
        <v>444</v>
      </c>
      <c r="C18" s="37" t="s">
        <v>445</v>
      </c>
      <c r="D18" s="11">
        <v>61.5</v>
      </c>
      <c r="E18" s="12">
        <f t="shared" si="0"/>
        <v>18.45</v>
      </c>
      <c r="F18" s="12">
        <v>89.3</v>
      </c>
      <c r="G18" s="13">
        <f t="shared" si="1"/>
        <v>62.51</v>
      </c>
      <c r="H18" s="13">
        <f t="shared" si="2"/>
        <v>80.96</v>
      </c>
      <c r="I18" s="12">
        <v>15</v>
      </c>
    </row>
    <row r="19" ht="30" customHeight="1" spans="1:9">
      <c r="A19" s="9">
        <v>16</v>
      </c>
      <c r="B19" s="37" t="s">
        <v>446</v>
      </c>
      <c r="C19" s="37" t="s">
        <v>447</v>
      </c>
      <c r="D19" s="11">
        <v>63</v>
      </c>
      <c r="E19" s="12">
        <f t="shared" si="0"/>
        <v>18.9</v>
      </c>
      <c r="F19" s="12">
        <v>88.06</v>
      </c>
      <c r="G19" s="13">
        <f t="shared" si="1"/>
        <v>61.642</v>
      </c>
      <c r="H19" s="13">
        <f t="shared" si="2"/>
        <v>80.542</v>
      </c>
      <c r="I19" s="12">
        <v>16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topLeftCell="A7" workbookViewId="0">
      <selection activeCell="F21" sqref="F21"/>
    </sheetView>
  </sheetViews>
  <sheetFormatPr defaultColWidth="9" defaultRowHeight="13.5"/>
  <cols>
    <col min="1" max="1" width="4.5" style="1" customWidth="1"/>
    <col min="2" max="2" width="10.125" style="2" customWidth="1"/>
    <col min="3" max="3" width="11.1" style="2" customWidth="1"/>
    <col min="4" max="4" width="8.875" style="2" customWidth="1"/>
    <col min="5" max="5" width="9.625" style="2" customWidth="1"/>
    <col min="6" max="6" width="8.75" style="2"/>
    <col min="7" max="7" width="10.375" style="2" customWidth="1"/>
    <col min="8" max="8" width="12.5" style="2" customWidth="1"/>
    <col min="9" max="9" width="8.75" style="2"/>
    <col min="10" max="16384" width="9" style="2"/>
  </cols>
  <sheetData>
    <row r="1" ht="39" customHeight="1" spans="1:9">
      <c r="A1" s="3" t="s">
        <v>326</v>
      </c>
      <c r="B1" s="4"/>
      <c r="C1" s="4"/>
      <c r="D1" s="4"/>
      <c r="E1" s="4"/>
      <c r="F1" s="4"/>
      <c r="G1" s="4"/>
      <c r="H1" s="4"/>
      <c r="I1" s="4"/>
    </row>
    <row r="2" ht="36" customHeight="1" spans="1:9">
      <c r="A2" s="5" t="s">
        <v>448</v>
      </c>
      <c r="B2" s="5"/>
      <c r="C2" s="5"/>
      <c r="D2" s="5"/>
      <c r="E2" s="5"/>
      <c r="F2" s="5"/>
      <c r="G2" s="5"/>
      <c r="H2" s="5"/>
      <c r="I2" s="5"/>
    </row>
    <row r="3" ht="30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</row>
    <row r="4" ht="30" customHeight="1" spans="1:9">
      <c r="A4" s="9">
        <v>1</v>
      </c>
      <c r="B4" s="37" t="s">
        <v>449</v>
      </c>
      <c r="C4" s="37" t="s">
        <v>450</v>
      </c>
      <c r="D4" s="11">
        <v>74</v>
      </c>
      <c r="E4" s="12">
        <f t="shared" ref="E4:E19" si="0">D4*0.3</f>
        <v>22.2</v>
      </c>
      <c r="F4" s="12">
        <v>89.52</v>
      </c>
      <c r="G4" s="13">
        <f t="shared" ref="G4:G19" si="1">F4*0.7</f>
        <v>62.664</v>
      </c>
      <c r="H4" s="13">
        <f t="shared" ref="H4:H19" si="2">E4+G4</f>
        <v>84.864</v>
      </c>
      <c r="I4" s="12">
        <v>1</v>
      </c>
    </row>
    <row r="5" ht="30" customHeight="1" spans="1:9">
      <c r="A5" s="9">
        <v>2</v>
      </c>
      <c r="B5" s="37" t="s">
        <v>451</v>
      </c>
      <c r="C5" s="37" t="s">
        <v>452</v>
      </c>
      <c r="D5" s="11">
        <v>74</v>
      </c>
      <c r="E5" s="12">
        <f t="shared" si="0"/>
        <v>22.2</v>
      </c>
      <c r="F5" s="12">
        <v>88.24</v>
      </c>
      <c r="G5" s="13">
        <f t="shared" si="1"/>
        <v>61.768</v>
      </c>
      <c r="H5" s="13">
        <f t="shared" si="2"/>
        <v>83.968</v>
      </c>
      <c r="I5" s="12">
        <v>2</v>
      </c>
    </row>
    <row r="6" ht="30" customHeight="1" spans="1:9">
      <c r="A6" s="9">
        <v>3</v>
      </c>
      <c r="B6" s="37" t="s">
        <v>453</v>
      </c>
      <c r="C6" s="37" t="s">
        <v>454</v>
      </c>
      <c r="D6" s="11">
        <v>66</v>
      </c>
      <c r="E6" s="12">
        <f t="shared" si="0"/>
        <v>19.8</v>
      </c>
      <c r="F6" s="12">
        <v>91.12</v>
      </c>
      <c r="G6" s="13">
        <f t="shared" si="1"/>
        <v>63.784</v>
      </c>
      <c r="H6" s="13">
        <f t="shared" si="2"/>
        <v>83.584</v>
      </c>
      <c r="I6" s="12">
        <v>3</v>
      </c>
    </row>
    <row r="7" ht="30" customHeight="1" spans="1:9">
      <c r="A7" s="9">
        <v>4</v>
      </c>
      <c r="B7" s="37" t="s">
        <v>455</v>
      </c>
      <c r="C7" s="37" t="s">
        <v>456</v>
      </c>
      <c r="D7" s="11">
        <v>81.5</v>
      </c>
      <c r="E7" s="12">
        <f t="shared" si="0"/>
        <v>24.45</v>
      </c>
      <c r="F7" s="12">
        <v>83.6</v>
      </c>
      <c r="G7" s="13">
        <f t="shared" si="1"/>
        <v>58.52</v>
      </c>
      <c r="H7" s="13">
        <f t="shared" si="2"/>
        <v>82.97</v>
      </c>
      <c r="I7" s="12">
        <v>4</v>
      </c>
    </row>
    <row r="8" ht="30" customHeight="1" spans="1:9">
      <c r="A8" s="9">
        <v>5</v>
      </c>
      <c r="B8" s="37" t="s">
        <v>457</v>
      </c>
      <c r="C8" s="37" t="s">
        <v>458</v>
      </c>
      <c r="D8" s="11">
        <v>63.5</v>
      </c>
      <c r="E8" s="12">
        <f t="shared" si="0"/>
        <v>19.05</v>
      </c>
      <c r="F8" s="12">
        <v>89.78</v>
      </c>
      <c r="G8" s="13">
        <f t="shared" si="1"/>
        <v>62.846</v>
      </c>
      <c r="H8" s="13">
        <f t="shared" si="2"/>
        <v>81.896</v>
      </c>
      <c r="I8" s="12">
        <v>5</v>
      </c>
    </row>
    <row r="9" ht="30" customHeight="1" spans="1:9">
      <c r="A9" s="9">
        <v>6</v>
      </c>
      <c r="B9" s="37" t="s">
        <v>459</v>
      </c>
      <c r="C9" s="37" t="s">
        <v>460</v>
      </c>
      <c r="D9" s="11">
        <v>73</v>
      </c>
      <c r="E9" s="12">
        <f t="shared" si="0"/>
        <v>21.9</v>
      </c>
      <c r="F9" s="12">
        <v>85.3</v>
      </c>
      <c r="G9" s="13">
        <f t="shared" si="1"/>
        <v>59.71</v>
      </c>
      <c r="H9" s="13">
        <f t="shared" si="2"/>
        <v>81.61</v>
      </c>
      <c r="I9" s="12">
        <v>6</v>
      </c>
    </row>
    <row r="10" ht="30" customHeight="1" spans="1:9">
      <c r="A10" s="9">
        <v>7</v>
      </c>
      <c r="B10" s="37" t="s">
        <v>207</v>
      </c>
      <c r="C10" s="37" t="s">
        <v>461</v>
      </c>
      <c r="D10" s="11">
        <v>68.5</v>
      </c>
      <c r="E10" s="12">
        <f t="shared" si="0"/>
        <v>20.55</v>
      </c>
      <c r="F10" s="12">
        <v>86.98</v>
      </c>
      <c r="G10" s="13">
        <f t="shared" si="1"/>
        <v>60.886</v>
      </c>
      <c r="H10" s="13">
        <f t="shared" si="2"/>
        <v>81.436</v>
      </c>
      <c r="I10" s="12">
        <v>7</v>
      </c>
    </row>
    <row r="11" ht="30" customHeight="1" spans="1:9">
      <c r="A11" s="9">
        <v>8</v>
      </c>
      <c r="B11" s="37" t="s">
        <v>462</v>
      </c>
      <c r="C11" s="37" t="s">
        <v>463</v>
      </c>
      <c r="D11" s="11">
        <v>69.5</v>
      </c>
      <c r="E11" s="12">
        <f t="shared" si="0"/>
        <v>20.85</v>
      </c>
      <c r="F11" s="12">
        <v>86.2</v>
      </c>
      <c r="G11" s="13">
        <f t="shared" si="1"/>
        <v>60.34</v>
      </c>
      <c r="H11" s="13">
        <f t="shared" si="2"/>
        <v>81.19</v>
      </c>
      <c r="I11" s="12">
        <v>8</v>
      </c>
    </row>
    <row r="12" ht="30" customHeight="1" spans="1:9">
      <c r="A12" s="9">
        <v>9</v>
      </c>
      <c r="B12" s="37" t="s">
        <v>464</v>
      </c>
      <c r="C12" s="37" t="s">
        <v>465</v>
      </c>
      <c r="D12" s="11">
        <v>64.5</v>
      </c>
      <c r="E12" s="12">
        <f t="shared" si="0"/>
        <v>19.35</v>
      </c>
      <c r="F12" s="6">
        <v>86.9</v>
      </c>
      <c r="G12" s="13">
        <f t="shared" si="1"/>
        <v>60.83</v>
      </c>
      <c r="H12" s="13">
        <f t="shared" si="2"/>
        <v>80.18</v>
      </c>
      <c r="I12" s="12">
        <v>9</v>
      </c>
    </row>
    <row r="13" ht="30" customHeight="1" spans="1:9">
      <c r="A13" s="9">
        <v>10</v>
      </c>
      <c r="B13" s="37" t="s">
        <v>466</v>
      </c>
      <c r="C13" s="37" t="s">
        <v>467</v>
      </c>
      <c r="D13" s="11">
        <v>72</v>
      </c>
      <c r="E13" s="12">
        <f t="shared" si="0"/>
        <v>21.6</v>
      </c>
      <c r="F13" s="12">
        <v>83.18</v>
      </c>
      <c r="G13" s="13">
        <f t="shared" si="1"/>
        <v>58.226</v>
      </c>
      <c r="H13" s="13">
        <f t="shared" si="2"/>
        <v>79.826</v>
      </c>
      <c r="I13" s="12">
        <v>10</v>
      </c>
    </row>
    <row r="14" ht="30" customHeight="1" spans="1:9">
      <c r="A14" s="9">
        <v>11</v>
      </c>
      <c r="B14" s="37" t="s">
        <v>468</v>
      </c>
      <c r="C14" s="37" t="s">
        <v>469</v>
      </c>
      <c r="D14" s="11">
        <v>63</v>
      </c>
      <c r="E14" s="12">
        <f t="shared" si="0"/>
        <v>18.9</v>
      </c>
      <c r="F14" s="12">
        <v>86.58</v>
      </c>
      <c r="G14" s="13">
        <f t="shared" si="1"/>
        <v>60.606</v>
      </c>
      <c r="H14" s="13">
        <f t="shared" si="2"/>
        <v>79.506</v>
      </c>
      <c r="I14" s="12">
        <v>11</v>
      </c>
    </row>
    <row r="15" ht="30" customHeight="1" spans="1:9">
      <c r="A15" s="9">
        <v>12</v>
      </c>
      <c r="B15" s="37" t="s">
        <v>470</v>
      </c>
      <c r="C15" s="37" t="s">
        <v>471</v>
      </c>
      <c r="D15" s="11">
        <v>69</v>
      </c>
      <c r="E15" s="12">
        <f t="shared" si="0"/>
        <v>20.7</v>
      </c>
      <c r="F15" s="12">
        <v>83.46</v>
      </c>
      <c r="G15" s="13">
        <f t="shared" si="1"/>
        <v>58.422</v>
      </c>
      <c r="H15" s="13">
        <f t="shared" si="2"/>
        <v>79.122</v>
      </c>
      <c r="I15" s="12">
        <v>12</v>
      </c>
    </row>
    <row r="16" ht="30" customHeight="1" spans="1:9">
      <c r="A16" s="9">
        <v>13</v>
      </c>
      <c r="B16" s="37" t="s">
        <v>472</v>
      </c>
      <c r="C16" s="37" t="s">
        <v>473</v>
      </c>
      <c r="D16" s="11">
        <v>64.5</v>
      </c>
      <c r="E16" s="12">
        <f t="shared" si="0"/>
        <v>19.35</v>
      </c>
      <c r="F16" s="12">
        <v>85.14</v>
      </c>
      <c r="G16" s="13">
        <f t="shared" si="1"/>
        <v>59.598</v>
      </c>
      <c r="H16" s="13">
        <f t="shared" si="2"/>
        <v>78.948</v>
      </c>
      <c r="I16" s="12">
        <v>13</v>
      </c>
    </row>
    <row r="17" ht="30" customHeight="1" spans="1:9">
      <c r="A17" s="9">
        <v>14</v>
      </c>
      <c r="B17" s="37" t="s">
        <v>474</v>
      </c>
      <c r="C17" s="37" t="s">
        <v>475</v>
      </c>
      <c r="D17" s="11">
        <v>75.5</v>
      </c>
      <c r="E17" s="12">
        <f t="shared" si="0"/>
        <v>22.65</v>
      </c>
      <c r="F17" s="12">
        <v>80.14</v>
      </c>
      <c r="G17" s="13">
        <f t="shared" si="1"/>
        <v>56.098</v>
      </c>
      <c r="H17" s="13">
        <f t="shared" si="2"/>
        <v>78.748</v>
      </c>
      <c r="I17" s="12">
        <v>14</v>
      </c>
    </row>
    <row r="18" ht="30" customHeight="1" spans="1:9">
      <c r="A18" s="9">
        <v>15</v>
      </c>
      <c r="B18" s="37" t="s">
        <v>476</v>
      </c>
      <c r="C18" s="37" t="s">
        <v>477</v>
      </c>
      <c r="D18" s="11">
        <v>71.5</v>
      </c>
      <c r="E18" s="12">
        <f>D18*0.3</f>
        <v>21.45</v>
      </c>
      <c r="F18" s="12">
        <v>80.94</v>
      </c>
      <c r="G18" s="13">
        <f>F18*0.7</f>
        <v>56.658</v>
      </c>
      <c r="H18" s="13">
        <f>E18+G18</f>
        <v>78.108</v>
      </c>
      <c r="I18" s="12">
        <v>15</v>
      </c>
    </row>
    <row r="19" ht="30" customHeight="1" spans="1:9">
      <c r="A19" s="9">
        <v>16</v>
      </c>
      <c r="B19" s="38" t="s">
        <v>478</v>
      </c>
      <c r="C19" s="38" t="s">
        <v>479</v>
      </c>
      <c r="D19" s="15">
        <v>68.5</v>
      </c>
      <c r="E19" s="16">
        <f>D19*0.3</f>
        <v>20.55</v>
      </c>
      <c r="F19" s="16">
        <v>82</v>
      </c>
      <c r="G19" s="17">
        <f>F19*0.7</f>
        <v>57.4</v>
      </c>
      <c r="H19" s="17">
        <f>E19+G19</f>
        <v>77.95</v>
      </c>
      <c r="I19" s="12">
        <v>16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opLeftCell="A7" workbookViewId="0">
      <selection activeCell="I5" sqref="I5"/>
    </sheetView>
  </sheetViews>
  <sheetFormatPr defaultColWidth="9" defaultRowHeight="13.5"/>
  <cols>
    <col min="1" max="1" width="4.5" style="1" customWidth="1"/>
    <col min="2" max="2" width="10.125" style="2" customWidth="1"/>
    <col min="3" max="3" width="11.1" style="2" customWidth="1"/>
    <col min="4" max="4" width="8.875" style="2" customWidth="1"/>
    <col min="5" max="5" width="9.625" style="2" customWidth="1"/>
    <col min="6" max="6" width="8.75" style="2"/>
    <col min="7" max="7" width="10.375" style="2" customWidth="1"/>
    <col min="8" max="8" width="12.5" style="2" customWidth="1"/>
    <col min="9" max="9" width="8.75" style="2"/>
    <col min="10" max="16384" width="9" style="2"/>
  </cols>
  <sheetData>
    <row r="1" ht="39" customHeight="1" spans="1:9">
      <c r="A1" s="3" t="s">
        <v>326</v>
      </c>
      <c r="B1" s="4"/>
      <c r="C1" s="4"/>
      <c r="D1" s="4"/>
      <c r="E1" s="4"/>
      <c r="F1" s="4"/>
      <c r="G1" s="4"/>
      <c r="H1" s="4"/>
      <c r="I1" s="4"/>
    </row>
    <row r="2" ht="36" customHeight="1" spans="1:9">
      <c r="A2" s="5" t="s">
        <v>480</v>
      </c>
      <c r="B2" s="5"/>
      <c r="C2" s="5"/>
      <c r="D2" s="5"/>
      <c r="E2" s="5"/>
      <c r="F2" s="5"/>
      <c r="G2" s="5"/>
      <c r="H2" s="5"/>
      <c r="I2" s="5"/>
    </row>
    <row r="3" ht="30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</row>
    <row r="4" ht="30" customHeight="1" spans="1:9">
      <c r="A4" s="9">
        <v>1</v>
      </c>
      <c r="B4" s="37" t="s">
        <v>481</v>
      </c>
      <c r="C4" s="37" t="s">
        <v>482</v>
      </c>
      <c r="D4" s="11">
        <v>72</v>
      </c>
      <c r="E4" s="12">
        <f t="shared" ref="E4:E18" si="0">D4*0.3</f>
        <v>21.6</v>
      </c>
      <c r="F4" s="12">
        <v>92.64</v>
      </c>
      <c r="G4" s="13">
        <f t="shared" ref="G4:G18" si="1">F4*0.7</f>
        <v>64.848</v>
      </c>
      <c r="H4" s="13">
        <f t="shared" ref="H4:H18" si="2">E4+G4</f>
        <v>86.448</v>
      </c>
      <c r="I4" s="12">
        <v>1</v>
      </c>
    </row>
    <row r="5" ht="30" customHeight="1" spans="1:9">
      <c r="A5" s="9">
        <v>2</v>
      </c>
      <c r="B5" s="37" t="s">
        <v>483</v>
      </c>
      <c r="C5" s="37" t="s">
        <v>484</v>
      </c>
      <c r="D5" s="11">
        <v>73.5</v>
      </c>
      <c r="E5" s="12">
        <f t="shared" si="0"/>
        <v>22.05</v>
      </c>
      <c r="F5" s="12">
        <v>91.72</v>
      </c>
      <c r="G5" s="13">
        <f t="shared" si="1"/>
        <v>64.204</v>
      </c>
      <c r="H5" s="13">
        <f t="shared" si="2"/>
        <v>86.254</v>
      </c>
      <c r="I5" s="12">
        <v>2</v>
      </c>
    </row>
    <row r="6" ht="30" customHeight="1" spans="1:9">
      <c r="A6" s="9">
        <v>3</v>
      </c>
      <c r="B6" s="37" t="s">
        <v>485</v>
      </c>
      <c r="C6" s="37" t="s">
        <v>486</v>
      </c>
      <c r="D6" s="11">
        <v>67</v>
      </c>
      <c r="E6" s="12">
        <f t="shared" si="0"/>
        <v>20.1</v>
      </c>
      <c r="F6" s="12">
        <v>92.78</v>
      </c>
      <c r="G6" s="13">
        <f t="shared" si="1"/>
        <v>64.946</v>
      </c>
      <c r="H6" s="13">
        <f t="shared" si="2"/>
        <v>85.046</v>
      </c>
      <c r="I6" s="12">
        <v>3</v>
      </c>
    </row>
    <row r="7" ht="30" customHeight="1" spans="1:9">
      <c r="A7" s="9">
        <v>4</v>
      </c>
      <c r="B7" s="37" t="s">
        <v>487</v>
      </c>
      <c r="C7" s="37" t="s">
        <v>488</v>
      </c>
      <c r="D7" s="11">
        <v>76.5</v>
      </c>
      <c r="E7" s="12">
        <f t="shared" si="0"/>
        <v>22.95</v>
      </c>
      <c r="F7" s="12">
        <v>87.72</v>
      </c>
      <c r="G7" s="13">
        <f t="shared" si="1"/>
        <v>61.404</v>
      </c>
      <c r="H7" s="13">
        <f t="shared" si="2"/>
        <v>84.354</v>
      </c>
      <c r="I7" s="12">
        <v>4</v>
      </c>
    </row>
    <row r="8" ht="30" customHeight="1" spans="1:9">
      <c r="A8" s="9">
        <v>5</v>
      </c>
      <c r="B8" s="37" t="s">
        <v>489</v>
      </c>
      <c r="C8" s="37" t="s">
        <v>490</v>
      </c>
      <c r="D8" s="11">
        <v>67</v>
      </c>
      <c r="E8" s="12">
        <f t="shared" si="0"/>
        <v>20.1</v>
      </c>
      <c r="F8" s="12">
        <v>91.18</v>
      </c>
      <c r="G8" s="13">
        <f t="shared" si="1"/>
        <v>63.826</v>
      </c>
      <c r="H8" s="13">
        <f t="shared" si="2"/>
        <v>83.926</v>
      </c>
      <c r="I8" s="12">
        <v>5</v>
      </c>
    </row>
    <row r="9" ht="30" customHeight="1" spans="1:9">
      <c r="A9" s="9">
        <v>6</v>
      </c>
      <c r="B9" s="37" t="s">
        <v>491</v>
      </c>
      <c r="C9" s="37" t="s">
        <v>492</v>
      </c>
      <c r="D9" s="11">
        <v>72</v>
      </c>
      <c r="E9" s="12">
        <f t="shared" si="0"/>
        <v>21.6</v>
      </c>
      <c r="F9" s="12">
        <v>86.98</v>
      </c>
      <c r="G9" s="13">
        <f t="shared" si="1"/>
        <v>60.886</v>
      </c>
      <c r="H9" s="13">
        <f t="shared" si="2"/>
        <v>82.486</v>
      </c>
      <c r="I9" s="12">
        <v>6</v>
      </c>
    </row>
    <row r="10" ht="30" customHeight="1" spans="1:9">
      <c r="A10" s="9">
        <v>7</v>
      </c>
      <c r="B10" s="37" t="s">
        <v>493</v>
      </c>
      <c r="C10" s="37" t="s">
        <v>494</v>
      </c>
      <c r="D10" s="11">
        <v>72.5</v>
      </c>
      <c r="E10" s="12">
        <f t="shared" si="0"/>
        <v>21.75</v>
      </c>
      <c r="F10" s="12">
        <v>86.32</v>
      </c>
      <c r="G10" s="13">
        <f t="shared" si="1"/>
        <v>60.424</v>
      </c>
      <c r="H10" s="13">
        <f t="shared" si="2"/>
        <v>82.174</v>
      </c>
      <c r="I10" s="12">
        <v>7</v>
      </c>
    </row>
    <row r="11" ht="30" customHeight="1" spans="1:9">
      <c r="A11" s="9">
        <v>8</v>
      </c>
      <c r="B11" s="37" t="s">
        <v>495</v>
      </c>
      <c r="C11" s="37" t="s">
        <v>496</v>
      </c>
      <c r="D11" s="11">
        <v>64</v>
      </c>
      <c r="E11" s="12">
        <f t="shared" si="0"/>
        <v>19.2</v>
      </c>
      <c r="F11" s="12">
        <v>89.94</v>
      </c>
      <c r="G11" s="13">
        <f t="shared" si="1"/>
        <v>62.958</v>
      </c>
      <c r="H11" s="13">
        <f t="shared" si="2"/>
        <v>82.158</v>
      </c>
      <c r="I11" s="12">
        <v>8</v>
      </c>
    </row>
    <row r="12" ht="30" customHeight="1" spans="1:9">
      <c r="A12" s="9">
        <v>9</v>
      </c>
      <c r="B12" s="37" t="s">
        <v>497</v>
      </c>
      <c r="C12" s="37" t="s">
        <v>498</v>
      </c>
      <c r="D12" s="11">
        <v>67.5</v>
      </c>
      <c r="E12" s="12">
        <f t="shared" si="0"/>
        <v>20.25</v>
      </c>
      <c r="F12" s="12">
        <v>87.72</v>
      </c>
      <c r="G12" s="13">
        <f t="shared" si="1"/>
        <v>61.404</v>
      </c>
      <c r="H12" s="13">
        <f t="shared" si="2"/>
        <v>81.654</v>
      </c>
      <c r="I12" s="12">
        <v>9</v>
      </c>
    </row>
    <row r="13" ht="30" customHeight="1" spans="1:9">
      <c r="A13" s="9">
        <v>10</v>
      </c>
      <c r="B13" s="37" t="s">
        <v>499</v>
      </c>
      <c r="C13" s="37" t="s">
        <v>500</v>
      </c>
      <c r="D13" s="11">
        <v>67.5</v>
      </c>
      <c r="E13" s="12">
        <f t="shared" si="0"/>
        <v>20.25</v>
      </c>
      <c r="F13" s="12">
        <v>87.06</v>
      </c>
      <c r="G13" s="13">
        <f t="shared" si="1"/>
        <v>60.942</v>
      </c>
      <c r="H13" s="13">
        <f t="shared" si="2"/>
        <v>81.192</v>
      </c>
      <c r="I13" s="12">
        <v>10</v>
      </c>
    </row>
    <row r="14" ht="30" customHeight="1" spans="1:9">
      <c r="A14" s="9">
        <v>11</v>
      </c>
      <c r="B14" s="37" t="s">
        <v>501</v>
      </c>
      <c r="C14" s="37" t="s">
        <v>502</v>
      </c>
      <c r="D14" s="11">
        <v>67</v>
      </c>
      <c r="E14" s="12">
        <f t="shared" si="0"/>
        <v>20.1</v>
      </c>
      <c r="F14" s="12">
        <v>86.8</v>
      </c>
      <c r="G14" s="13">
        <f t="shared" si="1"/>
        <v>60.76</v>
      </c>
      <c r="H14" s="13">
        <f t="shared" si="2"/>
        <v>80.86</v>
      </c>
      <c r="I14" s="12">
        <v>11</v>
      </c>
    </row>
    <row r="15" ht="30" customHeight="1" spans="1:9">
      <c r="A15" s="9">
        <v>12</v>
      </c>
      <c r="B15" s="37" t="s">
        <v>503</v>
      </c>
      <c r="C15" s="37" t="s">
        <v>504</v>
      </c>
      <c r="D15" s="11">
        <v>63</v>
      </c>
      <c r="E15" s="12">
        <f t="shared" si="0"/>
        <v>18.9</v>
      </c>
      <c r="F15" s="12">
        <v>88.28</v>
      </c>
      <c r="G15" s="13">
        <f t="shared" si="1"/>
        <v>61.796</v>
      </c>
      <c r="H15" s="13">
        <f t="shared" si="2"/>
        <v>80.696</v>
      </c>
      <c r="I15" s="12">
        <v>12</v>
      </c>
    </row>
    <row r="16" ht="30" customHeight="1" spans="1:9">
      <c r="A16" s="9">
        <v>13</v>
      </c>
      <c r="B16" s="37" t="s">
        <v>505</v>
      </c>
      <c r="C16" s="37" t="s">
        <v>506</v>
      </c>
      <c r="D16" s="11">
        <v>68</v>
      </c>
      <c r="E16" s="12">
        <f t="shared" si="0"/>
        <v>20.4</v>
      </c>
      <c r="F16" s="12">
        <v>85.98</v>
      </c>
      <c r="G16" s="13">
        <f t="shared" si="1"/>
        <v>60.186</v>
      </c>
      <c r="H16" s="13">
        <f t="shared" si="2"/>
        <v>80.586</v>
      </c>
      <c r="I16" s="12">
        <v>13</v>
      </c>
    </row>
    <row r="17" ht="30" customHeight="1" spans="1:9">
      <c r="A17" s="9">
        <v>14</v>
      </c>
      <c r="B17" s="37" t="s">
        <v>507</v>
      </c>
      <c r="C17" s="37" t="s">
        <v>508</v>
      </c>
      <c r="D17" s="11">
        <v>69.5</v>
      </c>
      <c r="E17" s="12">
        <f t="shared" si="0"/>
        <v>20.85</v>
      </c>
      <c r="F17" s="12">
        <v>84.9</v>
      </c>
      <c r="G17" s="13">
        <f t="shared" si="1"/>
        <v>59.43</v>
      </c>
      <c r="H17" s="13">
        <f t="shared" si="2"/>
        <v>80.28</v>
      </c>
      <c r="I17" s="12">
        <v>14</v>
      </c>
    </row>
    <row r="18" ht="30" customHeight="1" spans="1:9">
      <c r="A18" s="9">
        <v>15</v>
      </c>
      <c r="B18" s="37" t="s">
        <v>509</v>
      </c>
      <c r="C18" s="37" t="s">
        <v>510</v>
      </c>
      <c r="D18" s="11">
        <v>62</v>
      </c>
      <c r="E18" s="12">
        <f t="shared" si="0"/>
        <v>18.6</v>
      </c>
      <c r="F18" s="12">
        <v>87.94</v>
      </c>
      <c r="G18" s="13">
        <f t="shared" si="1"/>
        <v>61.558</v>
      </c>
      <c r="H18" s="13">
        <f t="shared" si="2"/>
        <v>80.158</v>
      </c>
      <c r="I18" s="12">
        <v>15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opLeftCell="A7" workbookViewId="0">
      <selection activeCell="G7" sqref="G7"/>
    </sheetView>
  </sheetViews>
  <sheetFormatPr defaultColWidth="9" defaultRowHeight="13.5"/>
  <cols>
    <col min="1" max="1" width="4.5" style="1" customWidth="1"/>
    <col min="2" max="2" width="10.125" style="2" customWidth="1"/>
    <col min="3" max="3" width="11.1" style="2" customWidth="1"/>
    <col min="4" max="4" width="8.875" style="2" customWidth="1"/>
    <col min="5" max="5" width="9.625" style="2" customWidth="1"/>
    <col min="6" max="6" width="8.75" style="2"/>
    <col min="7" max="7" width="10.375" style="2" customWidth="1"/>
    <col min="8" max="8" width="12.5" style="2" customWidth="1"/>
    <col min="9" max="9" width="8.75" style="2"/>
    <col min="10" max="16384" width="9" style="2"/>
  </cols>
  <sheetData>
    <row r="1" ht="39" customHeight="1" spans="1:9">
      <c r="A1" s="3" t="s">
        <v>326</v>
      </c>
      <c r="B1" s="4"/>
      <c r="C1" s="4"/>
      <c r="D1" s="4"/>
      <c r="E1" s="4"/>
      <c r="F1" s="4"/>
      <c r="G1" s="4"/>
      <c r="H1" s="4"/>
      <c r="I1" s="4"/>
    </row>
    <row r="2" ht="36" customHeight="1" spans="1:9">
      <c r="A2" s="5" t="s">
        <v>511</v>
      </c>
      <c r="B2" s="5"/>
      <c r="C2" s="5"/>
      <c r="D2" s="5"/>
      <c r="E2" s="5"/>
      <c r="F2" s="5"/>
      <c r="G2" s="5"/>
      <c r="H2" s="5"/>
      <c r="I2" s="5"/>
    </row>
    <row r="3" ht="30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</row>
    <row r="4" ht="30" customHeight="1" spans="1:9">
      <c r="A4" s="9">
        <v>1</v>
      </c>
      <c r="B4" s="37" t="s">
        <v>512</v>
      </c>
      <c r="C4" s="37" t="s">
        <v>513</v>
      </c>
      <c r="D4" s="11">
        <v>79.5</v>
      </c>
      <c r="E4" s="12">
        <f t="shared" ref="E4:E18" si="0">D4*0.3</f>
        <v>23.85</v>
      </c>
      <c r="F4" s="12">
        <v>89.28</v>
      </c>
      <c r="G4" s="13">
        <f t="shared" ref="G4:G18" si="1">F4*0.7</f>
        <v>62.496</v>
      </c>
      <c r="H4" s="13">
        <f t="shared" ref="H4:H18" si="2">E4+G4</f>
        <v>86.346</v>
      </c>
      <c r="I4" s="12">
        <v>1</v>
      </c>
    </row>
    <row r="5" ht="30" customHeight="1" spans="1:9">
      <c r="A5" s="9">
        <v>2</v>
      </c>
      <c r="B5" s="37" t="s">
        <v>514</v>
      </c>
      <c r="C5" s="37" t="s">
        <v>515</v>
      </c>
      <c r="D5" s="11">
        <v>74.5</v>
      </c>
      <c r="E5" s="12">
        <f t="shared" si="0"/>
        <v>22.35</v>
      </c>
      <c r="F5" s="12">
        <v>91.36</v>
      </c>
      <c r="G5" s="13">
        <f t="shared" si="1"/>
        <v>63.952</v>
      </c>
      <c r="H5" s="13">
        <f t="shared" si="2"/>
        <v>86.302</v>
      </c>
      <c r="I5" s="12">
        <v>2</v>
      </c>
    </row>
    <row r="6" ht="30" customHeight="1" spans="1:9">
      <c r="A6" s="9">
        <v>3</v>
      </c>
      <c r="B6" s="37" t="s">
        <v>516</v>
      </c>
      <c r="C6" s="37" t="s">
        <v>517</v>
      </c>
      <c r="D6" s="11">
        <v>72.5</v>
      </c>
      <c r="E6" s="12">
        <f t="shared" si="0"/>
        <v>21.75</v>
      </c>
      <c r="F6" s="12">
        <v>91.2</v>
      </c>
      <c r="G6" s="13">
        <f t="shared" si="1"/>
        <v>63.84</v>
      </c>
      <c r="H6" s="13">
        <f t="shared" si="2"/>
        <v>85.59</v>
      </c>
      <c r="I6" s="12">
        <v>3</v>
      </c>
    </row>
    <row r="7" ht="30" customHeight="1" spans="1:9">
      <c r="A7" s="9">
        <v>4</v>
      </c>
      <c r="B7" s="37" t="s">
        <v>518</v>
      </c>
      <c r="C7" s="37" t="s">
        <v>519</v>
      </c>
      <c r="D7" s="11">
        <v>71</v>
      </c>
      <c r="E7" s="12">
        <f t="shared" si="0"/>
        <v>21.3</v>
      </c>
      <c r="F7" s="12">
        <v>91.82</v>
      </c>
      <c r="G7" s="13">
        <f t="shared" si="1"/>
        <v>64.274</v>
      </c>
      <c r="H7" s="13">
        <f t="shared" si="2"/>
        <v>85.574</v>
      </c>
      <c r="I7" s="12">
        <v>4</v>
      </c>
    </row>
    <row r="8" ht="30" customHeight="1" spans="1:9">
      <c r="A8" s="9">
        <v>5</v>
      </c>
      <c r="B8" s="37" t="s">
        <v>520</v>
      </c>
      <c r="C8" s="37" t="s">
        <v>521</v>
      </c>
      <c r="D8" s="11">
        <v>65.5</v>
      </c>
      <c r="E8" s="12">
        <f t="shared" si="0"/>
        <v>19.65</v>
      </c>
      <c r="F8" s="12">
        <v>93.46</v>
      </c>
      <c r="G8" s="13">
        <f t="shared" si="1"/>
        <v>65.422</v>
      </c>
      <c r="H8" s="13">
        <f t="shared" si="2"/>
        <v>85.072</v>
      </c>
      <c r="I8" s="12">
        <v>5</v>
      </c>
    </row>
    <row r="9" ht="30" customHeight="1" spans="1:9">
      <c r="A9" s="9">
        <v>6</v>
      </c>
      <c r="B9" s="37" t="s">
        <v>522</v>
      </c>
      <c r="C9" s="37" t="s">
        <v>523</v>
      </c>
      <c r="D9" s="11">
        <v>70</v>
      </c>
      <c r="E9" s="12">
        <f t="shared" si="0"/>
        <v>21</v>
      </c>
      <c r="F9" s="12">
        <v>90.4</v>
      </c>
      <c r="G9" s="13">
        <f t="shared" si="1"/>
        <v>63.28</v>
      </c>
      <c r="H9" s="13">
        <f t="shared" si="2"/>
        <v>84.28</v>
      </c>
      <c r="I9" s="12">
        <v>6</v>
      </c>
    </row>
    <row r="10" ht="30" customHeight="1" spans="1:9">
      <c r="A10" s="9">
        <v>7</v>
      </c>
      <c r="B10" s="37" t="s">
        <v>524</v>
      </c>
      <c r="C10" s="37" t="s">
        <v>525</v>
      </c>
      <c r="D10" s="11">
        <v>67.5</v>
      </c>
      <c r="E10" s="12">
        <f t="shared" si="0"/>
        <v>20.25</v>
      </c>
      <c r="F10" s="12">
        <v>88.92</v>
      </c>
      <c r="G10" s="13">
        <f t="shared" si="1"/>
        <v>62.244</v>
      </c>
      <c r="H10" s="13">
        <f t="shared" si="2"/>
        <v>82.494</v>
      </c>
      <c r="I10" s="12">
        <v>7</v>
      </c>
    </row>
    <row r="11" ht="30" customHeight="1" spans="1:9">
      <c r="A11" s="9">
        <v>8</v>
      </c>
      <c r="B11" s="37" t="s">
        <v>526</v>
      </c>
      <c r="C11" s="37" t="s">
        <v>527</v>
      </c>
      <c r="D11" s="11">
        <v>79</v>
      </c>
      <c r="E11" s="12">
        <f t="shared" si="0"/>
        <v>23.7</v>
      </c>
      <c r="F11" s="12">
        <v>83.74</v>
      </c>
      <c r="G11" s="13">
        <f t="shared" si="1"/>
        <v>58.618</v>
      </c>
      <c r="H11" s="13">
        <f t="shared" si="2"/>
        <v>82.318</v>
      </c>
      <c r="I11" s="12">
        <v>8</v>
      </c>
    </row>
    <row r="12" ht="30" customHeight="1" spans="1:9">
      <c r="A12" s="9">
        <v>9</v>
      </c>
      <c r="B12" s="37" t="s">
        <v>528</v>
      </c>
      <c r="C12" s="37" t="s">
        <v>529</v>
      </c>
      <c r="D12" s="11">
        <v>66</v>
      </c>
      <c r="E12" s="12">
        <f t="shared" si="0"/>
        <v>19.8</v>
      </c>
      <c r="F12" s="12">
        <v>89.12</v>
      </c>
      <c r="G12" s="13">
        <f t="shared" si="1"/>
        <v>62.384</v>
      </c>
      <c r="H12" s="13">
        <f t="shared" si="2"/>
        <v>82.184</v>
      </c>
      <c r="I12" s="12">
        <v>9</v>
      </c>
    </row>
    <row r="13" ht="30" customHeight="1" spans="1:9">
      <c r="A13" s="9">
        <v>10</v>
      </c>
      <c r="B13" s="37" t="s">
        <v>530</v>
      </c>
      <c r="C13" s="37" t="s">
        <v>531</v>
      </c>
      <c r="D13" s="11">
        <v>62</v>
      </c>
      <c r="E13" s="12">
        <f t="shared" si="0"/>
        <v>18.6</v>
      </c>
      <c r="F13" s="12">
        <v>90.8</v>
      </c>
      <c r="G13" s="13">
        <f t="shared" si="1"/>
        <v>63.56</v>
      </c>
      <c r="H13" s="13">
        <f t="shared" si="2"/>
        <v>82.16</v>
      </c>
      <c r="I13" s="12">
        <v>10</v>
      </c>
    </row>
    <row r="14" ht="30" customHeight="1" spans="1:9">
      <c r="A14" s="9">
        <v>11</v>
      </c>
      <c r="B14" s="37" t="s">
        <v>532</v>
      </c>
      <c r="C14" s="37" t="s">
        <v>533</v>
      </c>
      <c r="D14" s="11">
        <v>71</v>
      </c>
      <c r="E14" s="12">
        <f t="shared" si="0"/>
        <v>21.3</v>
      </c>
      <c r="F14" s="12">
        <v>86.94</v>
      </c>
      <c r="G14" s="13">
        <f t="shared" si="1"/>
        <v>60.858</v>
      </c>
      <c r="H14" s="13">
        <f t="shared" si="2"/>
        <v>82.158</v>
      </c>
      <c r="I14" s="12">
        <v>10</v>
      </c>
    </row>
    <row r="15" ht="30" customHeight="1" spans="1:9">
      <c r="A15" s="9">
        <v>12</v>
      </c>
      <c r="B15" s="37" t="s">
        <v>534</v>
      </c>
      <c r="C15" s="37" t="s">
        <v>535</v>
      </c>
      <c r="D15" s="11">
        <v>62</v>
      </c>
      <c r="E15" s="12">
        <f t="shared" si="0"/>
        <v>18.6</v>
      </c>
      <c r="F15" s="12">
        <v>90.52</v>
      </c>
      <c r="G15" s="13">
        <f t="shared" si="1"/>
        <v>63.364</v>
      </c>
      <c r="H15" s="13">
        <f t="shared" si="2"/>
        <v>81.964</v>
      </c>
      <c r="I15" s="12">
        <v>12</v>
      </c>
    </row>
    <row r="16" ht="30" customHeight="1" spans="1:9">
      <c r="A16" s="9">
        <v>13</v>
      </c>
      <c r="B16" s="37" t="s">
        <v>536</v>
      </c>
      <c r="C16" s="37" t="s">
        <v>537</v>
      </c>
      <c r="D16" s="11">
        <v>76</v>
      </c>
      <c r="E16" s="12">
        <f t="shared" si="0"/>
        <v>22.8</v>
      </c>
      <c r="F16" s="12">
        <v>83.3</v>
      </c>
      <c r="G16" s="13">
        <f t="shared" si="1"/>
        <v>58.31</v>
      </c>
      <c r="H16" s="13">
        <f t="shared" si="2"/>
        <v>81.11</v>
      </c>
      <c r="I16" s="12">
        <v>13</v>
      </c>
    </row>
    <row r="17" ht="30" customHeight="1" spans="1:9">
      <c r="A17" s="9">
        <v>14</v>
      </c>
      <c r="B17" s="37" t="s">
        <v>538</v>
      </c>
      <c r="C17" s="37" t="s">
        <v>539</v>
      </c>
      <c r="D17" s="11">
        <v>65.5</v>
      </c>
      <c r="E17" s="12">
        <f t="shared" si="0"/>
        <v>19.65</v>
      </c>
      <c r="F17" s="12">
        <v>86.18</v>
      </c>
      <c r="G17" s="13">
        <f t="shared" si="1"/>
        <v>60.326</v>
      </c>
      <c r="H17" s="13">
        <f t="shared" si="2"/>
        <v>79.976</v>
      </c>
      <c r="I17" s="12">
        <v>14</v>
      </c>
    </row>
    <row r="18" ht="30" customHeight="1" spans="1:9">
      <c r="A18" s="9">
        <v>15</v>
      </c>
      <c r="B18" s="37" t="s">
        <v>540</v>
      </c>
      <c r="C18" s="37" t="s">
        <v>541</v>
      </c>
      <c r="D18" s="11">
        <v>63.5</v>
      </c>
      <c r="E18" s="12">
        <f t="shared" si="0"/>
        <v>19.05</v>
      </c>
      <c r="F18" s="12">
        <v>86.66</v>
      </c>
      <c r="G18" s="13">
        <f t="shared" si="1"/>
        <v>60.662</v>
      </c>
      <c r="H18" s="13">
        <f t="shared" si="2"/>
        <v>79.712</v>
      </c>
      <c r="I18" s="12">
        <v>15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topLeftCell="A4" workbookViewId="0">
      <selection activeCell="E9" sqref="E9"/>
    </sheetView>
  </sheetViews>
  <sheetFormatPr defaultColWidth="8.75" defaultRowHeight="14.25"/>
  <cols>
    <col min="1" max="1" width="5.8" style="29" customWidth="1"/>
    <col min="2" max="2" width="10.125" style="29" customWidth="1"/>
    <col min="3" max="3" width="11.1" style="29" customWidth="1"/>
    <col min="4" max="4" width="8.875" style="29" customWidth="1"/>
    <col min="5" max="5" width="9.625" style="29" customWidth="1"/>
    <col min="6" max="6" width="8.75" style="30"/>
    <col min="7" max="7" width="10.375" style="30" customWidth="1"/>
    <col min="8" max="8" width="12.5" style="30" customWidth="1"/>
    <col min="9" max="16384" width="8.75" style="29"/>
  </cols>
  <sheetData>
    <row r="1" ht="57" customHeight="1" spans="1:9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ht="30" customHeight="1" spans="1:9">
      <c r="A2" s="25" t="s">
        <v>37</v>
      </c>
      <c r="B2" s="25"/>
      <c r="C2" s="25"/>
      <c r="D2" s="25"/>
      <c r="E2" s="25"/>
      <c r="F2" s="26"/>
      <c r="G2" s="25"/>
      <c r="H2" s="25"/>
      <c r="I2" s="25"/>
    </row>
    <row r="3" ht="42" customHeight="1" spans="1:9">
      <c r="A3" s="18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8" t="s">
        <v>7</v>
      </c>
      <c r="G3" s="28" t="s">
        <v>8</v>
      </c>
      <c r="H3" s="28" t="s">
        <v>9</v>
      </c>
      <c r="I3" s="27" t="s">
        <v>10</v>
      </c>
    </row>
    <row r="4" ht="42" customHeight="1" spans="1:9">
      <c r="A4" s="6">
        <v>1</v>
      </c>
      <c r="B4" s="34" t="s">
        <v>38</v>
      </c>
      <c r="C4" s="34" t="s">
        <v>39</v>
      </c>
      <c r="D4" s="11">
        <v>68</v>
      </c>
      <c r="E4" s="12">
        <f t="shared" ref="E4:E13" si="0">D4*0.3</f>
        <v>20.4</v>
      </c>
      <c r="F4" s="13">
        <v>83.14</v>
      </c>
      <c r="G4" s="13">
        <f t="shared" ref="G4:G13" si="1">F4*0.7</f>
        <v>58.198</v>
      </c>
      <c r="H4" s="13">
        <f t="shared" ref="H4:H13" si="2">E4+G4</f>
        <v>78.598</v>
      </c>
      <c r="I4" s="12">
        <v>1</v>
      </c>
    </row>
    <row r="5" ht="42" customHeight="1" spans="1:9">
      <c r="A5" s="6">
        <v>2</v>
      </c>
      <c r="B5" s="34" t="s">
        <v>40</v>
      </c>
      <c r="C5" s="34" t="s">
        <v>41</v>
      </c>
      <c r="D5" s="11">
        <v>52</v>
      </c>
      <c r="E5" s="12">
        <f t="shared" si="0"/>
        <v>15.6</v>
      </c>
      <c r="F5" s="13">
        <v>89.66</v>
      </c>
      <c r="G5" s="13">
        <f t="shared" si="1"/>
        <v>62.762</v>
      </c>
      <c r="H5" s="13">
        <f t="shared" si="2"/>
        <v>78.362</v>
      </c>
      <c r="I5" s="12">
        <v>2</v>
      </c>
    </row>
    <row r="6" ht="42" customHeight="1" spans="1:9">
      <c r="A6" s="6">
        <v>3</v>
      </c>
      <c r="B6" s="34" t="s">
        <v>42</v>
      </c>
      <c r="C6" s="34" t="s">
        <v>43</v>
      </c>
      <c r="D6" s="11">
        <v>50</v>
      </c>
      <c r="E6" s="12">
        <f t="shared" si="0"/>
        <v>15</v>
      </c>
      <c r="F6" s="13">
        <v>89.76</v>
      </c>
      <c r="G6" s="13">
        <f t="shared" si="1"/>
        <v>62.832</v>
      </c>
      <c r="H6" s="13">
        <f t="shared" si="2"/>
        <v>77.832</v>
      </c>
      <c r="I6" s="12">
        <v>3</v>
      </c>
    </row>
    <row r="7" ht="42" customHeight="1" spans="1:9">
      <c r="A7" s="6">
        <v>4</v>
      </c>
      <c r="B7" s="34" t="s">
        <v>44</v>
      </c>
      <c r="C7" s="34" t="s">
        <v>45</v>
      </c>
      <c r="D7" s="11">
        <v>54</v>
      </c>
      <c r="E7" s="12">
        <f t="shared" si="0"/>
        <v>16.2</v>
      </c>
      <c r="F7" s="13">
        <v>86.96</v>
      </c>
      <c r="G7" s="13">
        <f t="shared" si="1"/>
        <v>60.872</v>
      </c>
      <c r="H7" s="13">
        <f t="shared" si="2"/>
        <v>77.072</v>
      </c>
      <c r="I7" s="12">
        <v>4</v>
      </c>
    </row>
    <row r="8" ht="42" customHeight="1" spans="1:9">
      <c r="A8" s="6">
        <v>5</v>
      </c>
      <c r="B8" s="34" t="s">
        <v>46</v>
      </c>
      <c r="C8" s="34" t="s">
        <v>47</v>
      </c>
      <c r="D8" s="11">
        <v>51.5</v>
      </c>
      <c r="E8" s="12">
        <f t="shared" si="0"/>
        <v>15.45</v>
      </c>
      <c r="F8" s="13">
        <v>87.96</v>
      </c>
      <c r="G8" s="13">
        <f t="shared" si="1"/>
        <v>61.572</v>
      </c>
      <c r="H8" s="13">
        <f t="shared" si="2"/>
        <v>77.022</v>
      </c>
      <c r="I8" s="12">
        <v>5</v>
      </c>
    </row>
    <row r="9" ht="42" customHeight="1" spans="1:9">
      <c r="A9" s="6">
        <v>6</v>
      </c>
      <c r="B9" s="34" t="s">
        <v>48</v>
      </c>
      <c r="C9" s="34" t="s">
        <v>49</v>
      </c>
      <c r="D9" s="11">
        <v>49.5</v>
      </c>
      <c r="E9" s="12">
        <f t="shared" si="0"/>
        <v>14.85</v>
      </c>
      <c r="F9" s="13">
        <v>88.3</v>
      </c>
      <c r="G9" s="13">
        <f t="shared" si="1"/>
        <v>61.81</v>
      </c>
      <c r="H9" s="13">
        <f t="shared" si="2"/>
        <v>76.66</v>
      </c>
      <c r="I9" s="12">
        <v>6</v>
      </c>
    </row>
    <row r="10" ht="42" customHeight="1" spans="1:9">
      <c r="A10" s="6">
        <v>7</v>
      </c>
      <c r="B10" s="34" t="s">
        <v>50</v>
      </c>
      <c r="C10" s="34" t="s">
        <v>51</v>
      </c>
      <c r="D10" s="11">
        <v>61</v>
      </c>
      <c r="E10" s="12">
        <f t="shared" si="0"/>
        <v>18.3</v>
      </c>
      <c r="F10" s="13">
        <v>81.92</v>
      </c>
      <c r="G10" s="13">
        <f t="shared" si="1"/>
        <v>57.344</v>
      </c>
      <c r="H10" s="13">
        <f t="shared" si="2"/>
        <v>75.644</v>
      </c>
      <c r="I10" s="12">
        <v>7</v>
      </c>
    </row>
    <row r="11" ht="42" customHeight="1" spans="1:9">
      <c r="A11" s="6">
        <v>8</v>
      </c>
      <c r="B11" s="34" t="s">
        <v>52</v>
      </c>
      <c r="C11" s="34" t="s">
        <v>53</v>
      </c>
      <c r="D11" s="11">
        <v>63.5</v>
      </c>
      <c r="E11" s="12">
        <f t="shared" si="0"/>
        <v>19.05</v>
      </c>
      <c r="F11" s="13">
        <v>80.82</v>
      </c>
      <c r="G11" s="13">
        <f t="shared" si="1"/>
        <v>56.574</v>
      </c>
      <c r="H11" s="13">
        <f t="shared" si="2"/>
        <v>75.624</v>
      </c>
      <c r="I11" s="12">
        <v>8</v>
      </c>
    </row>
    <row r="12" ht="42" customHeight="1" spans="1:9">
      <c r="A12" s="6">
        <v>9</v>
      </c>
      <c r="B12" s="34" t="s">
        <v>54</v>
      </c>
      <c r="C12" s="34" t="s">
        <v>55</v>
      </c>
      <c r="D12" s="11">
        <v>55.5</v>
      </c>
      <c r="E12" s="12">
        <f t="shared" si="0"/>
        <v>16.65</v>
      </c>
      <c r="F12" s="13">
        <v>84.18</v>
      </c>
      <c r="G12" s="13">
        <f t="shared" si="1"/>
        <v>58.926</v>
      </c>
      <c r="H12" s="13">
        <f t="shared" si="2"/>
        <v>75.576</v>
      </c>
      <c r="I12" s="12">
        <v>9</v>
      </c>
    </row>
    <row r="13" ht="42" customHeight="1" spans="1:9">
      <c r="A13" s="6">
        <v>10</v>
      </c>
      <c r="B13" s="34" t="s">
        <v>56</v>
      </c>
      <c r="C13" s="34" t="s">
        <v>57</v>
      </c>
      <c r="D13" s="11">
        <v>62</v>
      </c>
      <c r="E13" s="12">
        <f t="shared" si="0"/>
        <v>18.6</v>
      </c>
      <c r="F13" s="13">
        <v>81.12</v>
      </c>
      <c r="G13" s="13">
        <f t="shared" si="1"/>
        <v>56.784</v>
      </c>
      <c r="H13" s="13">
        <f t="shared" si="2"/>
        <v>75.384</v>
      </c>
      <c r="I13" s="12">
        <v>10</v>
      </c>
    </row>
  </sheetData>
  <mergeCells count="2">
    <mergeCell ref="A1:I1"/>
    <mergeCell ref="A2:I2"/>
  </mergeCells>
  <pageMargins left="0.790972222222222" right="0.66875" top="1" bottom="1" header="0.5" footer="0.5"/>
  <pageSetup paperSize="9" scale="94" fitToHeight="222" orientation="portrait" horizontalDpi="600" verticalDpi="600"/>
  <headerFooter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opLeftCell="A7" workbookViewId="0">
      <selection activeCell="G4" sqref="G4"/>
    </sheetView>
  </sheetViews>
  <sheetFormatPr defaultColWidth="9" defaultRowHeight="13.5"/>
  <cols>
    <col min="1" max="1" width="4.5" style="1" customWidth="1"/>
    <col min="2" max="2" width="10.125" style="2" customWidth="1"/>
    <col min="3" max="3" width="11.1" style="2" customWidth="1"/>
    <col min="4" max="4" width="8.875" style="2" customWidth="1"/>
    <col min="5" max="5" width="9.625" style="2" customWidth="1"/>
    <col min="6" max="6" width="8.75" style="2"/>
    <col min="7" max="7" width="10.375" style="2" customWidth="1"/>
    <col min="8" max="8" width="12.5" style="2" customWidth="1"/>
    <col min="9" max="9" width="8.75" style="2"/>
    <col min="10" max="16384" width="9" style="2"/>
  </cols>
  <sheetData>
    <row r="1" ht="39" customHeight="1" spans="1:9">
      <c r="A1" s="3" t="s">
        <v>326</v>
      </c>
      <c r="B1" s="4"/>
      <c r="C1" s="4"/>
      <c r="D1" s="4"/>
      <c r="E1" s="4"/>
      <c r="F1" s="4"/>
      <c r="G1" s="4"/>
      <c r="H1" s="4"/>
      <c r="I1" s="4"/>
    </row>
    <row r="2" ht="36" customHeight="1" spans="1:9">
      <c r="A2" s="5" t="s">
        <v>542</v>
      </c>
      <c r="B2" s="5"/>
      <c r="C2" s="5"/>
      <c r="D2" s="5"/>
      <c r="E2" s="5"/>
      <c r="F2" s="5"/>
      <c r="G2" s="5"/>
      <c r="H2" s="5"/>
      <c r="I2" s="5"/>
    </row>
    <row r="3" ht="30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</row>
    <row r="4" ht="30" customHeight="1" spans="1:9">
      <c r="A4" s="9">
        <v>1</v>
      </c>
      <c r="B4" s="37" t="s">
        <v>543</v>
      </c>
      <c r="C4" s="37" t="s">
        <v>544</v>
      </c>
      <c r="D4" s="11">
        <v>62</v>
      </c>
      <c r="E4" s="12">
        <f t="shared" ref="E4:E18" si="0">D4*0.3</f>
        <v>18.6</v>
      </c>
      <c r="F4" s="12">
        <v>92.76</v>
      </c>
      <c r="G4" s="13">
        <f t="shared" ref="G4:G18" si="1">F4*0.7</f>
        <v>64.932</v>
      </c>
      <c r="H4" s="13">
        <f t="shared" ref="H4:H18" si="2">E4+G4</f>
        <v>83.532</v>
      </c>
      <c r="I4" s="12">
        <v>1</v>
      </c>
    </row>
    <row r="5" ht="30" customHeight="1" spans="1:9">
      <c r="A5" s="9">
        <v>2</v>
      </c>
      <c r="B5" s="37" t="s">
        <v>545</v>
      </c>
      <c r="C5" s="37" t="s">
        <v>546</v>
      </c>
      <c r="D5" s="11">
        <v>65</v>
      </c>
      <c r="E5" s="12">
        <f t="shared" si="0"/>
        <v>19.5</v>
      </c>
      <c r="F5" s="12">
        <v>90.94</v>
      </c>
      <c r="G5" s="13">
        <f t="shared" si="1"/>
        <v>63.658</v>
      </c>
      <c r="H5" s="13">
        <f t="shared" si="2"/>
        <v>83.158</v>
      </c>
      <c r="I5" s="12">
        <v>2</v>
      </c>
    </row>
    <row r="6" ht="30" customHeight="1" spans="1:9">
      <c r="A6" s="9">
        <v>3</v>
      </c>
      <c r="B6" s="37" t="s">
        <v>547</v>
      </c>
      <c r="C6" s="37" t="s">
        <v>548</v>
      </c>
      <c r="D6" s="11">
        <v>70.5</v>
      </c>
      <c r="E6" s="12">
        <f t="shared" si="0"/>
        <v>21.15</v>
      </c>
      <c r="F6" s="12">
        <v>88.46</v>
      </c>
      <c r="G6" s="13">
        <f t="shared" si="1"/>
        <v>61.922</v>
      </c>
      <c r="H6" s="13">
        <f t="shared" si="2"/>
        <v>83.072</v>
      </c>
      <c r="I6" s="12">
        <v>3</v>
      </c>
    </row>
    <row r="7" ht="30" customHeight="1" spans="1:9">
      <c r="A7" s="9">
        <v>4</v>
      </c>
      <c r="B7" s="37" t="s">
        <v>549</v>
      </c>
      <c r="C7" s="37" t="s">
        <v>550</v>
      </c>
      <c r="D7" s="11">
        <v>67</v>
      </c>
      <c r="E7" s="12">
        <f t="shared" si="0"/>
        <v>20.1</v>
      </c>
      <c r="F7" s="12">
        <v>89.12</v>
      </c>
      <c r="G7" s="13">
        <f t="shared" si="1"/>
        <v>62.384</v>
      </c>
      <c r="H7" s="13">
        <f t="shared" si="2"/>
        <v>82.484</v>
      </c>
      <c r="I7" s="12">
        <v>4</v>
      </c>
    </row>
    <row r="8" ht="30" customHeight="1" spans="1:9">
      <c r="A8" s="9">
        <v>5</v>
      </c>
      <c r="B8" s="37" t="s">
        <v>551</v>
      </c>
      <c r="C8" s="37" t="s">
        <v>552</v>
      </c>
      <c r="D8" s="11">
        <v>64</v>
      </c>
      <c r="E8" s="12">
        <f t="shared" si="0"/>
        <v>19.2</v>
      </c>
      <c r="F8" s="12">
        <v>88.98</v>
      </c>
      <c r="G8" s="13">
        <f t="shared" si="1"/>
        <v>62.286</v>
      </c>
      <c r="H8" s="13">
        <f t="shared" si="2"/>
        <v>81.486</v>
      </c>
      <c r="I8" s="12">
        <v>5</v>
      </c>
    </row>
    <row r="9" ht="30" customHeight="1" spans="1:9">
      <c r="A9" s="9">
        <v>6</v>
      </c>
      <c r="B9" s="37" t="s">
        <v>553</v>
      </c>
      <c r="C9" s="37" t="s">
        <v>554</v>
      </c>
      <c r="D9" s="11">
        <v>68.5</v>
      </c>
      <c r="E9" s="12">
        <f t="shared" si="0"/>
        <v>20.55</v>
      </c>
      <c r="F9" s="12">
        <v>86.6</v>
      </c>
      <c r="G9" s="13">
        <f t="shared" si="1"/>
        <v>60.62</v>
      </c>
      <c r="H9" s="13">
        <f t="shared" si="2"/>
        <v>81.17</v>
      </c>
      <c r="I9" s="12">
        <v>6</v>
      </c>
    </row>
    <row r="10" ht="30" customHeight="1" spans="1:9">
      <c r="A10" s="9">
        <v>7</v>
      </c>
      <c r="B10" s="37" t="s">
        <v>555</v>
      </c>
      <c r="C10" s="37" t="s">
        <v>556</v>
      </c>
      <c r="D10" s="11">
        <v>64.5</v>
      </c>
      <c r="E10" s="12">
        <f t="shared" si="0"/>
        <v>19.35</v>
      </c>
      <c r="F10" s="12">
        <v>88.32</v>
      </c>
      <c r="G10" s="13">
        <f t="shared" si="1"/>
        <v>61.824</v>
      </c>
      <c r="H10" s="13">
        <f t="shared" si="2"/>
        <v>81.174</v>
      </c>
      <c r="I10" s="12">
        <v>6</v>
      </c>
    </row>
    <row r="11" ht="30" customHeight="1" spans="1:9">
      <c r="A11" s="9">
        <v>8</v>
      </c>
      <c r="B11" s="37" t="s">
        <v>557</v>
      </c>
      <c r="C11" s="37" t="s">
        <v>558</v>
      </c>
      <c r="D11" s="11">
        <v>70.5</v>
      </c>
      <c r="E11" s="12">
        <f t="shared" si="0"/>
        <v>21.15</v>
      </c>
      <c r="F11" s="12">
        <v>85.52</v>
      </c>
      <c r="G11" s="13">
        <f t="shared" si="1"/>
        <v>59.864</v>
      </c>
      <c r="H11" s="13">
        <f t="shared" si="2"/>
        <v>81.014</v>
      </c>
      <c r="I11" s="12">
        <v>8</v>
      </c>
    </row>
    <row r="12" ht="30" customHeight="1" spans="1:9">
      <c r="A12" s="9">
        <v>9</v>
      </c>
      <c r="B12" s="37" t="s">
        <v>559</v>
      </c>
      <c r="C12" s="37" t="s">
        <v>560</v>
      </c>
      <c r="D12" s="11">
        <v>67.5</v>
      </c>
      <c r="E12" s="12">
        <f t="shared" si="0"/>
        <v>20.25</v>
      </c>
      <c r="F12" s="12">
        <v>86.36</v>
      </c>
      <c r="G12" s="13">
        <f t="shared" si="1"/>
        <v>60.452</v>
      </c>
      <c r="H12" s="13">
        <f t="shared" si="2"/>
        <v>80.702</v>
      </c>
      <c r="I12" s="12">
        <v>9</v>
      </c>
    </row>
    <row r="13" ht="30" customHeight="1" spans="1:9">
      <c r="A13" s="9">
        <v>10</v>
      </c>
      <c r="B13" s="37" t="s">
        <v>561</v>
      </c>
      <c r="C13" s="37" t="s">
        <v>562</v>
      </c>
      <c r="D13" s="11">
        <v>71.5</v>
      </c>
      <c r="E13" s="12">
        <f t="shared" si="0"/>
        <v>21.45</v>
      </c>
      <c r="F13" s="12">
        <v>84.62</v>
      </c>
      <c r="G13" s="13">
        <f t="shared" si="1"/>
        <v>59.234</v>
      </c>
      <c r="H13" s="13">
        <f t="shared" si="2"/>
        <v>80.684</v>
      </c>
      <c r="I13" s="12">
        <v>10</v>
      </c>
    </row>
    <row r="14" ht="30" customHeight="1" spans="1:9">
      <c r="A14" s="9">
        <v>11</v>
      </c>
      <c r="B14" s="37" t="s">
        <v>563</v>
      </c>
      <c r="C14" s="37" t="s">
        <v>564</v>
      </c>
      <c r="D14" s="11">
        <v>67</v>
      </c>
      <c r="E14" s="12">
        <f t="shared" si="0"/>
        <v>20.1</v>
      </c>
      <c r="F14" s="12">
        <v>86.5</v>
      </c>
      <c r="G14" s="13">
        <f t="shared" si="1"/>
        <v>60.55</v>
      </c>
      <c r="H14" s="13">
        <f t="shared" si="2"/>
        <v>80.65</v>
      </c>
      <c r="I14" s="12">
        <v>11</v>
      </c>
    </row>
    <row r="15" ht="30" customHeight="1" spans="1:9">
      <c r="A15" s="9">
        <v>12</v>
      </c>
      <c r="B15" s="37" t="s">
        <v>565</v>
      </c>
      <c r="C15" s="37" t="s">
        <v>566</v>
      </c>
      <c r="D15" s="11">
        <v>67.5</v>
      </c>
      <c r="E15" s="12">
        <f t="shared" si="0"/>
        <v>20.25</v>
      </c>
      <c r="F15" s="12">
        <v>85.86</v>
      </c>
      <c r="G15" s="13">
        <f t="shared" si="1"/>
        <v>60.102</v>
      </c>
      <c r="H15" s="13">
        <f t="shared" si="2"/>
        <v>80.352</v>
      </c>
      <c r="I15" s="12">
        <v>12</v>
      </c>
    </row>
    <row r="16" ht="30" customHeight="1" spans="1:9">
      <c r="A16" s="9">
        <v>13</v>
      </c>
      <c r="B16" s="37" t="s">
        <v>457</v>
      </c>
      <c r="C16" s="37" t="s">
        <v>567</v>
      </c>
      <c r="D16" s="11">
        <v>71.5</v>
      </c>
      <c r="E16" s="12">
        <f t="shared" si="0"/>
        <v>21.45</v>
      </c>
      <c r="F16" s="12">
        <v>82.06</v>
      </c>
      <c r="G16" s="13">
        <f t="shared" si="1"/>
        <v>57.442</v>
      </c>
      <c r="H16" s="13">
        <f t="shared" si="2"/>
        <v>78.892</v>
      </c>
      <c r="I16" s="12">
        <v>13</v>
      </c>
    </row>
    <row r="17" ht="30" customHeight="1" spans="1:9">
      <c r="A17" s="9">
        <v>14</v>
      </c>
      <c r="B17" s="37" t="s">
        <v>568</v>
      </c>
      <c r="C17" s="37" t="s">
        <v>569</v>
      </c>
      <c r="D17" s="11">
        <v>68</v>
      </c>
      <c r="E17" s="12">
        <f t="shared" si="0"/>
        <v>20.4</v>
      </c>
      <c r="F17" s="12">
        <v>82.58</v>
      </c>
      <c r="G17" s="13">
        <f t="shared" si="1"/>
        <v>57.806</v>
      </c>
      <c r="H17" s="13">
        <f t="shared" si="2"/>
        <v>78.206</v>
      </c>
      <c r="I17" s="12">
        <v>14</v>
      </c>
    </row>
    <row r="18" ht="30" customHeight="1" spans="1:9">
      <c r="A18" s="9">
        <v>15</v>
      </c>
      <c r="B18" s="37" t="s">
        <v>570</v>
      </c>
      <c r="C18" s="37" t="s">
        <v>571</v>
      </c>
      <c r="D18" s="11">
        <v>68</v>
      </c>
      <c r="E18" s="12">
        <f t="shared" si="0"/>
        <v>20.4</v>
      </c>
      <c r="F18" s="12">
        <v>81.68</v>
      </c>
      <c r="G18" s="13">
        <f t="shared" si="1"/>
        <v>57.176</v>
      </c>
      <c r="H18" s="13">
        <f t="shared" si="2"/>
        <v>77.576</v>
      </c>
      <c r="I18" s="12">
        <v>15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opLeftCell="A7" workbookViewId="0">
      <selection activeCell="H4" sqref="H4"/>
    </sheetView>
  </sheetViews>
  <sheetFormatPr defaultColWidth="9" defaultRowHeight="13.5"/>
  <cols>
    <col min="1" max="1" width="4.5" style="1" customWidth="1"/>
    <col min="2" max="2" width="10.125" style="2" customWidth="1"/>
    <col min="3" max="3" width="11.1" style="2" customWidth="1"/>
    <col min="4" max="4" width="8.875" style="2" customWidth="1"/>
    <col min="5" max="5" width="9.625" style="2" customWidth="1"/>
    <col min="6" max="6" width="8.75" style="2"/>
    <col min="7" max="7" width="10.375" style="2" customWidth="1"/>
    <col min="8" max="8" width="12.5" style="2" customWidth="1"/>
    <col min="9" max="9" width="8.75" style="2"/>
    <col min="10" max="16384" width="9" style="2"/>
  </cols>
  <sheetData>
    <row r="1" ht="39" customHeight="1" spans="1:9">
      <c r="A1" s="3" t="s">
        <v>326</v>
      </c>
      <c r="B1" s="4"/>
      <c r="C1" s="4"/>
      <c r="D1" s="4"/>
      <c r="E1" s="4"/>
      <c r="F1" s="4"/>
      <c r="G1" s="4"/>
      <c r="H1" s="4"/>
      <c r="I1" s="4"/>
    </row>
    <row r="2" ht="36" customHeight="1" spans="1:9">
      <c r="A2" s="5" t="s">
        <v>572</v>
      </c>
      <c r="B2" s="5"/>
      <c r="C2" s="5"/>
      <c r="D2" s="5"/>
      <c r="E2" s="5"/>
      <c r="F2" s="5"/>
      <c r="G2" s="5"/>
      <c r="H2" s="5"/>
      <c r="I2" s="5"/>
    </row>
    <row r="3" ht="30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</row>
    <row r="4" ht="30" customHeight="1" spans="1:9">
      <c r="A4" s="9">
        <v>1</v>
      </c>
      <c r="B4" s="37" t="s">
        <v>573</v>
      </c>
      <c r="C4" s="37" t="s">
        <v>574</v>
      </c>
      <c r="D4" s="11">
        <v>81</v>
      </c>
      <c r="E4" s="12">
        <f t="shared" ref="E4:E18" si="0">D4*0.3</f>
        <v>24.3</v>
      </c>
      <c r="F4" s="12">
        <v>89.54</v>
      </c>
      <c r="G4" s="13">
        <f t="shared" ref="G4:G18" si="1">F4*0.7</f>
        <v>62.678</v>
      </c>
      <c r="H4" s="13">
        <f t="shared" ref="H4:H18" si="2">E4+G4</f>
        <v>86.978</v>
      </c>
      <c r="I4" s="12">
        <v>1</v>
      </c>
    </row>
    <row r="5" ht="30" customHeight="1" spans="1:9">
      <c r="A5" s="9">
        <v>2</v>
      </c>
      <c r="B5" s="37" t="s">
        <v>575</v>
      </c>
      <c r="C5" s="37" t="s">
        <v>576</v>
      </c>
      <c r="D5" s="11">
        <v>70.5</v>
      </c>
      <c r="E5" s="12">
        <f t="shared" si="0"/>
        <v>21.15</v>
      </c>
      <c r="F5" s="12">
        <v>91.5</v>
      </c>
      <c r="G5" s="13">
        <f t="shared" si="1"/>
        <v>64.05</v>
      </c>
      <c r="H5" s="13">
        <f t="shared" si="2"/>
        <v>85.2</v>
      </c>
      <c r="I5" s="12">
        <v>2</v>
      </c>
    </row>
    <row r="6" ht="30" customHeight="1" spans="1:9">
      <c r="A6" s="9">
        <v>3</v>
      </c>
      <c r="B6" s="37" t="s">
        <v>577</v>
      </c>
      <c r="C6" s="37" t="s">
        <v>578</v>
      </c>
      <c r="D6" s="11">
        <v>67</v>
      </c>
      <c r="E6" s="12">
        <f t="shared" si="0"/>
        <v>20.1</v>
      </c>
      <c r="F6" s="12">
        <v>90.46</v>
      </c>
      <c r="G6" s="13">
        <f t="shared" si="1"/>
        <v>63.322</v>
      </c>
      <c r="H6" s="13">
        <f t="shared" si="2"/>
        <v>83.422</v>
      </c>
      <c r="I6" s="12">
        <v>3</v>
      </c>
    </row>
    <row r="7" ht="30" customHeight="1" spans="1:9">
      <c r="A7" s="9">
        <v>4</v>
      </c>
      <c r="B7" s="37" t="s">
        <v>579</v>
      </c>
      <c r="C7" s="37" t="s">
        <v>580</v>
      </c>
      <c r="D7" s="11">
        <v>68.5</v>
      </c>
      <c r="E7" s="12">
        <f t="shared" si="0"/>
        <v>20.55</v>
      </c>
      <c r="F7" s="12">
        <v>88.46</v>
      </c>
      <c r="G7" s="13">
        <f t="shared" si="1"/>
        <v>61.922</v>
      </c>
      <c r="H7" s="13">
        <f t="shared" si="2"/>
        <v>82.472</v>
      </c>
      <c r="I7" s="12">
        <v>4</v>
      </c>
    </row>
    <row r="8" ht="30" customHeight="1" spans="1:9">
      <c r="A8" s="9">
        <v>5</v>
      </c>
      <c r="B8" s="37" t="s">
        <v>581</v>
      </c>
      <c r="C8" s="37" t="s">
        <v>582</v>
      </c>
      <c r="D8" s="11">
        <v>70</v>
      </c>
      <c r="E8" s="12">
        <f t="shared" si="0"/>
        <v>21</v>
      </c>
      <c r="F8" s="12">
        <v>87.74</v>
      </c>
      <c r="G8" s="13">
        <f t="shared" si="1"/>
        <v>61.418</v>
      </c>
      <c r="H8" s="13">
        <f t="shared" si="2"/>
        <v>82.418</v>
      </c>
      <c r="I8" s="12">
        <v>5</v>
      </c>
    </row>
    <row r="9" ht="30" customHeight="1" spans="1:9">
      <c r="A9" s="9">
        <v>6</v>
      </c>
      <c r="B9" s="37" t="s">
        <v>583</v>
      </c>
      <c r="C9" s="37" t="s">
        <v>584</v>
      </c>
      <c r="D9" s="11">
        <v>74.5</v>
      </c>
      <c r="E9" s="12">
        <f t="shared" si="0"/>
        <v>22.35</v>
      </c>
      <c r="F9" s="12">
        <v>85.38</v>
      </c>
      <c r="G9" s="13">
        <f t="shared" si="1"/>
        <v>59.766</v>
      </c>
      <c r="H9" s="13">
        <f t="shared" si="2"/>
        <v>82.116</v>
      </c>
      <c r="I9" s="12">
        <v>6</v>
      </c>
    </row>
    <row r="10" ht="30" customHeight="1" spans="1:9">
      <c r="A10" s="9">
        <v>7</v>
      </c>
      <c r="B10" s="37" t="s">
        <v>585</v>
      </c>
      <c r="C10" s="37" t="s">
        <v>586</v>
      </c>
      <c r="D10" s="11">
        <v>68.5</v>
      </c>
      <c r="E10" s="12">
        <f t="shared" si="0"/>
        <v>20.55</v>
      </c>
      <c r="F10" s="12">
        <v>86.74</v>
      </c>
      <c r="G10" s="13">
        <f t="shared" si="1"/>
        <v>60.718</v>
      </c>
      <c r="H10" s="13">
        <f t="shared" si="2"/>
        <v>81.268</v>
      </c>
      <c r="I10" s="12">
        <v>7</v>
      </c>
    </row>
    <row r="11" ht="30" customHeight="1" spans="1:9">
      <c r="A11" s="9">
        <v>8</v>
      </c>
      <c r="B11" s="37" t="s">
        <v>587</v>
      </c>
      <c r="C11" s="37" t="s">
        <v>588</v>
      </c>
      <c r="D11" s="11">
        <v>69.5</v>
      </c>
      <c r="E11" s="12">
        <f t="shared" si="0"/>
        <v>20.85</v>
      </c>
      <c r="F11" s="12">
        <v>86.06</v>
      </c>
      <c r="G11" s="13">
        <f t="shared" si="1"/>
        <v>60.242</v>
      </c>
      <c r="H11" s="13">
        <f t="shared" si="2"/>
        <v>81.092</v>
      </c>
      <c r="I11" s="12">
        <v>8</v>
      </c>
    </row>
    <row r="12" ht="30" customHeight="1" spans="1:9">
      <c r="A12" s="9">
        <v>9</v>
      </c>
      <c r="B12" s="37" t="s">
        <v>589</v>
      </c>
      <c r="C12" s="37" t="s">
        <v>590</v>
      </c>
      <c r="D12" s="11">
        <v>72</v>
      </c>
      <c r="E12" s="12">
        <f t="shared" si="0"/>
        <v>21.6</v>
      </c>
      <c r="F12" s="12">
        <v>84.9</v>
      </c>
      <c r="G12" s="13">
        <f t="shared" si="1"/>
        <v>59.43</v>
      </c>
      <c r="H12" s="13">
        <f t="shared" si="2"/>
        <v>81.03</v>
      </c>
      <c r="I12" s="12">
        <v>9</v>
      </c>
    </row>
    <row r="13" ht="30" customHeight="1" spans="1:9">
      <c r="A13" s="9">
        <v>10</v>
      </c>
      <c r="B13" s="37" t="s">
        <v>591</v>
      </c>
      <c r="C13" s="37" t="s">
        <v>592</v>
      </c>
      <c r="D13" s="11">
        <v>69.5</v>
      </c>
      <c r="E13" s="12">
        <f t="shared" si="0"/>
        <v>20.85</v>
      </c>
      <c r="F13" s="12">
        <v>84.96</v>
      </c>
      <c r="G13" s="13">
        <f t="shared" si="1"/>
        <v>59.472</v>
      </c>
      <c r="H13" s="13">
        <f t="shared" si="2"/>
        <v>80.322</v>
      </c>
      <c r="I13" s="12">
        <v>10</v>
      </c>
    </row>
    <row r="14" ht="30" customHeight="1" spans="1:9">
      <c r="A14" s="9">
        <v>11</v>
      </c>
      <c r="B14" s="37" t="s">
        <v>593</v>
      </c>
      <c r="C14" s="37" t="s">
        <v>594</v>
      </c>
      <c r="D14" s="11">
        <v>65</v>
      </c>
      <c r="E14" s="12">
        <f t="shared" si="0"/>
        <v>19.5</v>
      </c>
      <c r="F14" s="12">
        <v>86.44</v>
      </c>
      <c r="G14" s="13">
        <f t="shared" si="1"/>
        <v>60.508</v>
      </c>
      <c r="H14" s="13">
        <f t="shared" si="2"/>
        <v>80.008</v>
      </c>
      <c r="I14" s="12">
        <v>11</v>
      </c>
    </row>
    <row r="15" ht="30" customHeight="1" spans="1:9">
      <c r="A15" s="9">
        <v>12</v>
      </c>
      <c r="B15" s="37" t="s">
        <v>595</v>
      </c>
      <c r="C15" s="37" t="s">
        <v>596</v>
      </c>
      <c r="D15" s="11">
        <v>64</v>
      </c>
      <c r="E15" s="12">
        <f t="shared" si="0"/>
        <v>19.2</v>
      </c>
      <c r="F15" s="12">
        <v>86.66</v>
      </c>
      <c r="G15" s="13">
        <f t="shared" si="1"/>
        <v>60.662</v>
      </c>
      <c r="H15" s="13">
        <f t="shared" si="2"/>
        <v>79.862</v>
      </c>
      <c r="I15" s="12">
        <v>12</v>
      </c>
    </row>
    <row r="16" ht="30" customHeight="1" spans="1:9">
      <c r="A16" s="9">
        <v>13</v>
      </c>
      <c r="B16" s="37" t="s">
        <v>597</v>
      </c>
      <c r="C16" s="37" t="s">
        <v>598</v>
      </c>
      <c r="D16" s="11">
        <v>65.5</v>
      </c>
      <c r="E16" s="12">
        <f t="shared" si="0"/>
        <v>19.65</v>
      </c>
      <c r="F16" s="12">
        <v>85.74</v>
      </c>
      <c r="G16" s="13">
        <f t="shared" si="1"/>
        <v>60.018</v>
      </c>
      <c r="H16" s="13">
        <f t="shared" si="2"/>
        <v>79.668</v>
      </c>
      <c r="I16" s="12">
        <v>13</v>
      </c>
    </row>
    <row r="17" ht="30" customHeight="1" spans="1:9">
      <c r="A17" s="9">
        <v>14</v>
      </c>
      <c r="B17" s="37" t="s">
        <v>599</v>
      </c>
      <c r="C17" s="37" t="s">
        <v>600</v>
      </c>
      <c r="D17" s="11">
        <v>66</v>
      </c>
      <c r="E17" s="12">
        <f t="shared" si="0"/>
        <v>19.8</v>
      </c>
      <c r="F17" s="12">
        <v>85.44</v>
      </c>
      <c r="G17" s="13">
        <f t="shared" si="1"/>
        <v>59.808</v>
      </c>
      <c r="H17" s="13">
        <f t="shared" si="2"/>
        <v>79.608</v>
      </c>
      <c r="I17" s="12">
        <v>14</v>
      </c>
    </row>
    <row r="18" ht="30" customHeight="1" spans="1:9">
      <c r="A18" s="9">
        <v>15</v>
      </c>
      <c r="B18" s="37" t="s">
        <v>601</v>
      </c>
      <c r="C18" s="37" t="s">
        <v>602</v>
      </c>
      <c r="D18" s="11">
        <v>65.5</v>
      </c>
      <c r="E18" s="12">
        <f t="shared" si="0"/>
        <v>19.65</v>
      </c>
      <c r="F18" s="12">
        <v>85.22</v>
      </c>
      <c r="G18" s="13">
        <f t="shared" si="1"/>
        <v>59.654</v>
      </c>
      <c r="H18" s="13">
        <f t="shared" si="2"/>
        <v>79.304</v>
      </c>
      <c r="I18" s="12">
        <v>15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opLeftCell="A7" workbookViewId="0">
      <selection activeCell="F14" sqref="F14"/>
    </sheetView>
  </sheetViews>
  <sheetFormatPr defaultColWidth="9" defaultRowHeight="13.5"/>
  <cols>
    <col min="1" max="1" width="4.5" style="1" customWidth="1"/>
    <col min="2" max="2" width="10.125" style="2" customWidth="1"/>
    <col min="3" max="3" width="11.1" style="2" customWidth="1"/>
    <col min="4" max="4" width="8.875" style="2" customWidth="1"/>
    <col min="5" max="5" width="9.625" style="2" customWidth="1"/>
    <col min="6" max="6" width="8.75" style="2"/>
    <col min="7" max="7" width="10.375" style="2" customWidth="1"/>
    <col min="8" max="8" width="12.5" style="2" customWidth="1"/>
    <col min="9" max="9" width="8.75" style="2"/>
    <col min="10" max="16384" width="9" style="2"/>
  </cols>
  <sheetData>
    <row r="1" ht="39" customHeight="1" spans="1:9">
      <c r="A1" s="3" t="s">
        <v>326</v>
      </c>
      <c r="B1" s="4"/>
      <c r="C1" s="4"/>
      <c r="D1" s="4"/>
      <c r="E1" s="4"/>
      <c r="F1" s="4"/>
      <c r="G1" s="4"/>
      <c r="H1" s="4"/>
      <c r="I1" s="4"/>
    </row>
    <row r="2" ht="36" customHeight="1" spans="1:9">
      <c r="A2" s="5" t="s">
        <v>603</v>
      </c>
      <c r="B2" s="5"/>
      <c r="C2" s="5"/>
      <c r="D2" s="5"/>
      <c r="E2" s="5"/>
      <c r="F2" s="5"/>
      <c r="G2" s="5"/>
      <c r="H2" s="5"/>
      <c r="I2" s="5"/>
    </row>
    <row r="3" ht="30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</row>
    <row r="4" ht="30" customHeight="1" spans="1:9">
      <c r="A4" s="9">
        <v>1</v>
      </c>
      <c r="B4" s="37" t="s">
        <v>604</v>
      </c>
      <c r="C4" s="37" t="s">
        <v>605</v>
      </c>
      <c r="D4" s="11">
        <v>69</v>
      </c>
      <c r="E4" s="12">
        <f t="shared" ref="E4:E18" si="0">D4*0.3</f>
        <v>20.7</v>
      </c>
      <c r="F4" s="12">
        <v>93.32</v>
      </c>
      <c r="G4" s="13">
        <f t="shared" ref="G4:G18" si="1">F4*0.7</f>
        <v>65.324</v>
      </c>
      <c r="H4" s="13">
        <f t="shared" ref="H4:H18" si="2">E4+G4</f>
        <v>86.024</v>
      </c>
      <c r="I4" s="12">
        <v>1</v>
      </c>
    </row>
    <row r="5" ht="30" customHeight="1" spans="1:9">
      <c r="A5" s="9">
        <v>2</v>
      </c>
      <c r="B5" s="37" t="s">
        <v>606</v>
      </c>
      <c r="C5" s="37" t="s">
        <v>607</v>
      </c>
      <c r="D5" s="11">
        <v>79.5</v>
      </c>
      <c r="E5" s="12">
        <f t="shared" si="0"/>
        <v>23.85</v>
      </c>
      <c r="F5" s="12">
        <v>88.32</v>
      </c>
      <c r="G5" s="13">
        <f t="shared" si="1"/>
        <v>61.824</v>
      </c>
      <c r="H5" s="13">
        <f t="shared" si="2"/>
        <v>85.674</v>
      </c>
      <c r="I5" s="12">
        <v>2</v>
      </c>
    </row>
    <row r="6" ht="30" customHeight="1" spans="1:9">
      <c r="A6" s="9">
        <v>3</v>
      </c>
      <c r="B6" s="37" t="s">
        <v>608</v>
      </c>
      <c r="C6" s="37" t="s">
        <v>609</v>
      </c>
      <c r="D6" s="11">
        <v>74</v>
      </c>
      <c r="E6" s="12">
        <f t="shared" si="0"/>
        <v>22.2</v>
      </c>
      <c r="F6" s="12">
        <v>87.28</v>
      </c>
      <c r="G6" s="13">
        <f t="shared" si="1"/>
        <v>61.096</v>
      </c>
      <c r="H6" s="13">
        <f t="shared" si="2"/>
        <v>83.296</v>
      </c>
      <c r="I6" s="12">
        <v>3</v>
      </c>
    </row>
    <row r="7" ht="30" customHeight="1" spans="1:9">
      <c r="A7" s="9">
        <v>4</v>
      </c>
      <c r="B7" s="37" t="s">
        <v>610</v>
      </c>
      <c r="C7" s="37" t="s">
        <v>611</v>
      </c>
      <c r="D7" s="11">
        <v>63</v>
      </c>
      <c r="E7" s="12">
        <f t="shared" si="0"/>
        <v>18.9</v>
      </c>
      <c r="F7" s="12">
        <v>91.8</v>
      </c>
      <c r="G7" s="13">
        <f t="shared" si="1"/>
        <v>64.26</v>
      </c>
      <c r="H7" s="13">
        <f t="shared" si="2"/>
        <v>83.16</v>
      </c>
      <c r="I7" s="12">
        <v>4</v>
      </c>
    </row>
    <row r="8" ht="30" customHeight="1" spans="1:9">
      <c r="A8" s="9">
        <v>5</v>
      </c>
      <c r="B8" s="37" t="s">
        <v>612</v>
      </c>
      <c r="C8" s="37" t="s">
        <v>613</v>
      </c>
      <c r="D8" s="11">
        <v>67.5</v>
      </c>
      <c r="E8" s="12">
        <f t="shared" si="0"/>
        <v>20.25</v>
      </c>
      <c r="F8" s="12">
        <v>89.68</v>
      </c>
      <c r="G8" s="13">
        <f t="shared" si="1"/>
        <v>62.776</v>
      </c>
      <c r="H8" s="13">
        <f t="shared" si="2"/>
        <v>83.026</v>
      </c>
      <c r="I8" s="12">
        <v>5</v>
      </c>
    </row>
    <row r="9" ht="30" customHeight="1" spans="1:9">
      <c r="A9" s="9">
        <v>6</v>
      </c>
      <c r="B9" s="37" t="s">
        <v>614</v>
      </c>
      <c r="C9" s="37" t="s">
        <v>615</v>
      </c>
      <c r="D9" s="11">
        <v>78</v>
      </c>
      <c r="E9" s="12">
        <f t="shared" si="0"/>
        <v>23.4</v>
      </c>
      <c r="F9" s="12">
        <v>85.12</v>
      </c>
      <c r="G9" s="13">
        <f t="shared" si="1"/>
        <v>59.584</v>
      </c>
      <c r="H9" s="13">
        <f t="shared" si="2"/>
        <v>82.984</v>
      </c>
      <c r="I9" s="12">
        <v>6</v>
      </c>
    </row>
    <row r="10" ht="30" customHeight="1" spans="1:9">
      <c r="A10" s="9">
        <v>7</v>
      </c>
      <c r="B10" s="37" t="s">
        <v>616</v>
      </c>
      <c r="C10" s="37" t="s">
        <v>617</v>
      </c>
      <c r="D10" s="11">
        <v>76</v>
      </c>
      <c r="E10" s="12">
        <f t="shared" si="0"/>
        <v>22.8</v>
      </c>
      <c r="F10" s="12">
        <v>85.52</v>
      </c>
      <c r="G10" s="13">
        <f t="shared" si="1"/>
        <v>59.864</v>
      </c>
      <c r="H10" s="13">
        <f t="shared" si="2"/>
        <v>82.664</v>
      </c>
      <c r="I10" s="12">
        <v>7</v>
      </c>
    </row>
    <row r="11" ht="30" customHeight="1" spans="1:9">
      <c r="A11" s="9">
        <v>8</v>
      </c>
      <c r="B11" s="37" t="s">
        <v>618</v>
      </c>
      <c r="C11" s="37" t="s">
        <v>619</v>
      </c>
      <c r="D11" s="11">
        <v>67.5</v>
      </c>
      <c r="E11" s="12">
        <f t="shared" si="0"/>
        <v>20.25</v>
      </c>
      <c r="F11" s="12">
        <v>88.32</v>
      </c>
      <c r="G11" s="13">
        <f t="shared" si="1"/>
        <v>61.824</v>
      </c>
      <c r="H11" s="13">
        <f t="shared" si="2"/>
        <v>82.074</v>
      </c>
      <c r="I11" s="12">
        <v>8</v>
      </c>
    </row>
    <row r="12" ht="30" customHeight="1" spans="1:9">
      <c r="A12" s="9">
        <v>9</v>
      </c>
      <c r="B12" s="37" t="s">
        <v>620</v>
      </c>
      <c r="C12" s="37" t="s">
        <v>621</v>
      </c>
      <c r="D12" s="11">
        <v>69</v>
      </c>
      <c r="E12" s="12">
        <f t="shared" si="0"/>
        <v>20.7</v>
      </c>
      <c r="F12" s="12">
        <v>87.26</v>
      </c>
      <c r="G12" s="13">
        <f t="shared" si="1"/>
        <v>61.082</v>
      </c>
      <c r="H12" s="13">
        <f t="shared" si="2"/>
        <v>81.782</v>
      </c>
      <c r="I12" s="12">
        <v>9</v>
      </c>
    </row>
    <row r="13" ht="30" customHeight="1" spans="1:9">
      <c r="A13" s="9">
        <v>10</v>
      </c>
      <c r="B13" s="37" t="s">
        <v>405</v>
      </c>
      <c r="C13" s="37" t="s">
        <v>622</v>
      </c>
      <c r="D13" s="11">
        <v>71.5</v>
      </c>
      <c r="E13" s="12">
        <f t="shared" si="0"/>
        <v>21.45</v>
      </c>
      <c r="F13" s="12">
        <v>86</v>
      </c>
      <c r="G13" s="13">
        <f t="shared" si="1"/>
        <v>60.2</v>
      </c>
      <c r="H13" s="13">
        <f t="shared" si="2"/>
        <v>81.65</v>
      </c>
      <c r="I13" s="12">
        <v>10</v>
      </c>
    </row>
    <row r="14" ht="30" customHeight="1" spans="1:9">
      <c r="A14" s="9">
        <v>11</v>
      </c>
      <c r="B14" s="37" t="s">
        <v>623</v>
      </c>
      <c r="C14" s="37" t="s">
        <v>624</v>
      </c>
      <c r="D14" s="11">
        <v>66.5</v>
      </c>
      <c r="E14" s="12">
        <f t="shared" si="0"/>
        <v>19.95</v>
      </c>
      <c r="F14" s="12">
        <v>87.84</v>
      </c>
      <c r="G14" s="13">
        <f t="shared" si="1"/>
        <v>61.488</v>
      </c>
      <c r="H14" s="13">
        <f t="shared" si="2"/>
        <v>81.438</v>
      </c>
      <c r="I14" s="12">
        <v>11</v>
      </c>
    </row>
    <row r="15" ht="30" customHeight="1" spans="1:9">
      <c r="A15" s="9">
        <v>12</v>
      </c>
      <c r="B15" s="37" t="s">
        <v>625</v>
      </c>
      <c r="C15" s="37" t="s">
        <v>626</v>
      </c>
      <c r="D15" s="11">
        <v>64.5</v>
      </c>
      <c r="E15" s="12">
        <f t="shared" si="0"/>
        <v>19.35</v>
      </c>
      <c r="F15" s="12">
        <v>87.02</v>
      </c>
      <c r="G15" s="13">
        <f t="shared" si="1"/>
        <v>60.914</v>
      </c>
      <c r="H15" s="13">
        <f t="shared" si="2"/>
        <v>80.264</v>
      </c>
      <c r="I15" s="12">
        <v>12</v>
      </c>
    </row>
    <row r="16" ht="30" customHeight="1" spans="1:9">
      <c r="A16" s="9">
        <v>13</v>
      </c>
      <c r="B16" s="37" t="s">
        <v>627</v>
      </c>
      <c r="C16" s="37" t="s">
        <v>628</v>
      </c>
      <c r="D16" s="11">
        <v>72</v>
      </c>
      <c r="E16" s="12">
        <f t="shared" si="0"/>
        <v>21.6</v>
      </c>
      <c r="F16" s="12">
        <v>83.12</v>
      </c>
      <c r="G16" s="13">
        <f t="shared" si="1"/>
        <v>58.184</v>
      </c>
      <c r="H16" s="13">
        <f t="shared" si="2"/>
        <v>79.784</v>
      </c>
      <c r="I16" s="12">
        <v>13</v>
      </c>
    </row>
    <row r="17" ht="30" customHeight="1" spans="1:9">
      <c r="A17" s="9">
        <v>14</v>
      </c>
      <c r="B17" s="37" t="s">
        <v>629</v>
      </c>
      <c r="C17" s="37" t="s">
        <v>630</v>
      </c>
      <c r="D17" s="11">
        <v>70</v>
      </c>
      <c r="E17" s="12">
        <f t="shared" si="0"/>
        <v>21</v>
      </c>
      <c r="F17" s="12">
        <v>82.42</v>
      </c>
      <c r="G17" s="13">
        <f t="shared" si="1"/>
        <v>57.694</v>
      </c>
      <c r="H17" s="13">
        <f t="shared" si="2"/>
        <v>78.694</v>
      </c>
      <c r="I17" s="12">
        <v>14</v>
      </c>
    </row>
    <row r="18" ht="30" customHeight="1" spans="1:9">
      <c r="A18" s="9">
        <v>15</v>
      </c>
      <c r="B18" s="37" t="s">
        <v>631</v>
      </c>
      <c r="C18" s="37" t="s">
        <v>632</v>
      </c>
      <c r="D18" s="11">
        <v>62.5</v>
      </c>
      <c r="E18" s="12">
        <f t="shared" si="0"/>
        <v>18.75</v>
      </c>
      <c r="F18" s="12">
        <v>85.3</v>
      </c>
      <c r="G18" s="13">
        <f t="shared" si="1"/>
        <v>59.71</v>
      </c>
      <c r="H18" s="13">
        <f t="shared" si="2"/>
        <v>78.46</v>
      </c>
      <c r="I18" s="12">
        <v>15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opLeftCell="A4" workbookViewId="0">
      <selection activeCell="I7" sqref="I7"/>
    </sheetView>
  </sheetViews>
  <sheetFormatPr defaultColWidth="9" defaultRowHeight="13.5"/>
  <cols>
    <col min="1" max="1" width="4.5" style="1" customWidth="1"/>
    <col min="2" max="2" width="10.125" style="1" customWidth="1"/>
    <col min="3" max="3" width="11.1" style="1" customWidth="1"/>
    <col min="4" max="4" width="8.875" style="1" customWidth="1"/>
    <col min="5" max="5" width="9.625" style="1" customWidth="1"/>
    <col min="6" max="6" width="8.75" style="1"/>
    <col min="7" max="7" width="10.375" style="1" customWidth="1"/>
    <col min="8" max="8" width="12.5" style="1" customWidth="1"/>
    <col min="9" max="9" width="8.75" style="1"/>
    <col min="10" max="16384" width="9" style="2"/>
  </cols>
  <sheetData>
    <row r="1" ht="39" customHeight="1" spans="1:9">
      <c r="A1" s="3" t="s">
        <v>326</v>
      </c>
      <c r="B1" s="4"/>
      <c r="C1" s="4"/>
      <c r="D1" s="4"/>
      <c r="E1" s="4"/>
      <c r="F1" s="4"/>
      <c r="G1" s="4"/>
      <c r="H1" s="4"/>
      <c r="I1" s="4"/>
    </row>
    <row r="2" ht="36" customHeight="1" spans="1:9">
      <c r="A2" s="5" t="s">
        <v>633</v>
      </c>
      <c r="B2" s="5"/>
      <c r="C2" s="5"/>
      <c r="D2" s="5"/>
      <c r="E2" s="5"/>
      <c r="F2" s="5"/>
      <c r="G2" s="5"/>
      <c r="H2" s="5"/>
      <c r="I2" s="5"/>
    </row>
    <row r="3" ht="30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</row>
    <row r="4" ht="30" customHeight="1" spans="1:9">
      <c r="A4" s="9">
        <v>1</v>
      </c>
      <c r="B4" s="37" t="s">
        <v>634</v>
      </c>
      <c r="C4" s="37" t="s">
        <v>635</v>
      </c>
      <c r="D4" s="11">
        <v>77</v>
      </c>
      <c r="E4" s="12">
        <f t="shared" ref="E4:E18" si="0">D4*0.3</f>
        <v>23.1</v>
      </c>
      <c r="F4" s="12">
        <v>91.82</v>
      </c>
      <c r="G4" s="13">
        <f t="shared" ref="G4:G18" si="1">F4*0.7</f>
        <v>64.274</v>
      </c>
      <c r="H4" s="13">
        <f t="shared" ref="H4:H18" si="2">E4+G4</f>
        <v>87.374</v>
      </c>
      <c r="I4" s="12">
        <v>1</v>
      </c>
    </row>
    <row r="5" ht="30" customHeight="1" spans="1:9">
      <c r="A5" s="9">
        <v>2</v>
      </c>
      <c r="B5" s="37" t="s">
        <v>636</v>
      </c>
      <c r="C5" s="37" t="s">
        <v>637</v>
      </c>
      <c r="D5" s="11">
        <v>62.5</v>
      </c>
      <c r="E5" s="12">
        <f t="shared" si="0"/>
        <v>18.75</v>
      </c>
      <c r="F5" s="12">
        <v>92.22</v>
      </c>
      <c r="G5" s="13">
        <f t="shared" si="1"/>
        <v>64.554</v>
      </c>
      <c r="H5" s="13">
        <f t="shared" si="2"/>
        <v>83.304</v>
      </c>
      <c r="I5" s="12">
        <v>2</v>
      </c>
    </row>
    <row r="6" ht="30" customHeight="1" spans="1:9">
      <c r="A6" s="9">
        <v>3</v>
      </c>
      <c r="B6" s="37" t="s">
        <v>638</v>
      </c>
      <c r="C6" s="37" t="s">
        <v>639</v>
      </c>
      <c r="D6" s="11">
        <v>64</v>
      </c>
      <c r="E6" s="12">
        <f t="shared" si="0"/>
        <v>19.2</v>
      </c>
      <c r="F6" s="12">
        <v>90.76</v>
      </c>
      <c r="G6" s="13">
        <f t="shared" si="1"/>
        <v>63.532</v>
      </c>
      <c r="H6" s="13">
        <f t="shared" si="2"/>
        <v>82.732</v>
      </c>
      <c r="I6" s="12">
        <v>3</v>
      </c>
    </row>
    <row r="7" ht="30" customHeight="1" spans="1:9">
      <c r="A7" s="9">
        <v>4</v>
      </c>
      <c r="B7" s="37" t="s">
        <v>640</v>
      </c>
      <c r="C7" s="37" t="s">
        <v>641</v>
      </c>
      <c r="D7" s="11">
        <v>73</v>
      </c>
      <c r="E7" s="12">
        <f t="shared" si="0"/>
        <v>21.9</v>
      </c>
      <c r="F7" s="12">
        <v>86.64</v>
      </c>
      <c r="G7" s="13">
        <f t="shared" si="1"/>
        <v>60.648</v>
      </c>
      <c r="H7" s="13">
        <f t="shared" si="2"/>
        <v>82.548</v>
      </c>
      <c r="I7" s="12">
        <v>4</v>
      </c>
    </row>
    <row r="8" ht="30" customHeight="1" spans="1:9">
      <c r="A8" s="9">
        <v>5</v>
      </c>
      <c r="B8" s="37" t="s">
        <v>642</v>
      </c>
      <c r="C8" s="37" t="s">
        <v>643</v>
      </c>
      <c r="D8" s="11">
        <v>65.5</v>
      </c>
      <c r="E8" s="12">
        <f t="shared" si="0"/>
        <v>19.65</v>
      </c>
      <c r="F8" s="12">
        <v>89.52</v>
      </c>
      <c r="G8" s="13">
        <f t="shared" si="1"/>
        <v>62.664</v>
      </c>
      <c r="H8" s="13">
        <f t="shared" si="2"/>
        <v>82.314</v>
      </c>
      <c r="I8" s="12">
        <v>5</v>
      </c>
    </row>
    <row r="9" ht="30" customHeight="1" spans="1:9">
      <c r="A9" s="9">
        <v>6</v>
      </c>
      <c r="B9" s="37" t="s">
        <v>644</v>
      </c>
      <c r="C9" s="37" t="s">
        <v>645</v>
      </c>
      <c r="D9" s="11">
        <v>63</v>
      </c>
      <c r="E9" s="12">
        <f t="shared" si="0"/>
        <v>18.9</v>
      </c>
      <c r="F9" s="12">
        <v>90.3</v>
      </c>
      <c r="G9" s="13">
        <f t="shared" si="1"/>
        <v>63.21</v>
      </c>
      <c r="H9" s="13">
        <f t="shared" si="2"/>
        <v>82.11</v>
      </c>
      <c r="I9" s="12">
        <v>6</v>
      </c>
    </row>
    <row r="10" ht="30" customHeight="1" spans="1:9">
      <c r="A10" s="9">
        <v>7</v>
      </c>
      <c r="B10" s="37" t="s">
        <v>646</v>
      </c>
      <c r="C10" s="37" t="s">
        <v>647</v>
      </c>
      <c r="D10" s="11">
        <v>70</v>
      </c>
      <c r="E10" s="12">
        <f t="shared" si="0"/>
        <v>21</v>
      </c>
      <c r="F10" s="12">
        <v>86.62</v>
      </c>
      <c r="G10" s="13">
        <f t="shared" si="1"/>
        <v>60.634</v>
      </c>
      <c r="H10" s="13">
        <f t="shared" si="2"/>
        <v>81.634</v>
      </c>
      <c r="I10" s="12">
        <v>7</v>
      </c>
    </row>
    <row r="11" ht="30" customHeight="1" spans="1:9">
      <c r="A11" s="9">
        <v>8</v>
      </c>
      <c r="B11" s="37" t="s">
        <v>648</v>
      </c>
      <c r="C11" s="37" t="s">
        <v>649</v>
      </c>
      <c r="D11" s="11">
        <v>69.5</v>
      </c>
      <c r="E11" s="12">
        <f t="shared" si="0"/>
        <v>20.85</v>
      </c>
      <c r="F11" s="12">
        <v>86.72</v>
      </c>
      <c r="G11" s="13">
        <f t="shared" si="1"/>
        <v>60.704</v>
      </c>
      <c r="H11" s="13">
        <f t="shared" si="2"/>
        <v>81.554</v>
      </c>
      <c r="I11" s="12">
        <v>8</v>
      </c>
    </row>
    <row r="12" ht="30" customHeight="1" spans="1:9">
      <c r="A12" s="9">
        <v>9</v>
      </c>
      <c r="B12" s="37" t="s">
        <v>650</v>
      </c>
      <c r="C12" s="37" t="s">
        <v>651</v>
      </c>
      <c r="D12" s="11">
        <v>62.5</v>
      </c>
      <c r="E12" s="12">
        <f t="shared" si="0"/>
        <v>18.75</v>
      </c>
      <c r="F12" s="12">
        <v>88.96</v>
      </c>
      <c r="G12" s="13">
        <f t="shared" si="1"/>
        <v>62.272</v>
      </c>
      <c r="H12" s="13">
        <f t="shared" si="2"/>
        <v>81.022</v>
      </c>
      <c r="I12" s="12">
        <v>9</v>
      </c>
    </row>
    <row r="13" ht="30" customHeight="1" spans="1:9">
      <c r="A13" s="9">
        <v>10</v>
      </c>
      <c r="B13" s="37" t="s">
        <v>652</v>
      </c>
      <c r="C13" s="37" t="s">
        <v>653</v>
      </c>
      <c r="D13" s="11">
        <v>69</v>
      </c>
      <c r="E13" s="12">
        <f t="shared" si="0"/>
        <v>20.7</v>
      </c>
      <c r="F13" s="12">
        <v>86.12</v>
      </c>
      <c r="G13" s="13">
        <f t="shared" si="1"/>
        <v>60.284</v>
      </c>
      <c r="H13" s="13">
        <f t="shared" si="2"/>
        <v>80.984</v>
      </c>
      <c r="I13" s="12">
        <v>10</v>
      </c>
    </row>
    <row r="14" ht="30" customHeight="1" spans="1:9">
      <c r="A14" s="9">
        <v>11</v>
      </c>
      <c r="B14" s="37" t="s">
        <v>654</v>
      </c>
      <c r="C14" s="37" t="s">
        <v>655</v>
      </c>
      <c r="D14" s="11">
        <v>67</v>
      </c>
      <c r="E14" s="12">
        <f t="shared" si="0"/>
        <v>20.1</v>
      </c>
      <c r="F14" s="12">
        <v>86.48</v>
      </c>
      <c r="G14" s="13">
        <f t="shared" si="1"/>
        <v>60.536</v>
      </c>
      <c r="H14" s="13">
        <f t="shared" si="2"/>
        <v>80.636</v>
      </c>
      <c r="I14" s="12">
        <v>11</v>
      </c>
    </row>
    <row r="15" ht="30" customHeight="1" spans="1:9">
      <c r="A15" s="9">
        <v>12</v>
      </c>
      <c r="B15" s="37" t="s">
        <v>656</v>
      </c>
      <c r="C15" s="37" t="s">
        <v>657</v>
      </c>
      <c r="D15" s="11">
        <v>62</v>
      </c>
      <c r="E15" s="12">
        <f t="shared" si="0"/>
        <v>18.6</v>
      </c>
      <c r="F15" s="12">
        <v>88.32</v>
      </c>
      <c r="G15" s="13">
        <f t="shared" si="1"/>
        <v>61.824</v>
      </c>
      <c r="H15" s="13">
        <f t="shared" si="2"/>
        <v>80.424</v>
      </c>
      <c r="I15" s="12">
        <v>12</v>
      </c>
    </row>
    <row r="16" ht="30" customHeight="1" spans="1:9">
      <c r="A16" s="9">
        <v>13</v>
      </c>
      <c r="B16" s="37" t="s">
        <v>658</v>
      </c>
      <c r="C16" s="37" t="s">
        <v>659</v>
      </c>
      <c r="D16" s="11">
        <v>63.5</v>
      </c>
      <c r="E16" s="12">
        <f t="shared" si="0"/>
        <v>19.05</v>
      </c>
      <c r="F16" s="12">
        <v>86.72</v>
      </c>
      <c r="G16" s="13">
        <f t="shared" si="1"/>
        <v>60.704</v>
      </c>
      <c r="H16" s="13">
        <f t="shared" si="2"/>
        <v>79.754</v>
      </c>
      <c r="I16" s="12">
        <v>13</v>
      </c>
    </row>
    <row r="17" ht="30" customHeight="1" spans="1:9">
      <c r="A17" s="9">
        <v>14</v>
      </c>
      <c r="B17" s="37" t="s">
        <v>660</v>
      </c>
      <c r="C17" s="37" t="s">
        <v>661</v>
      </c>
      <c r="D17" s="11">
        <v>67.5</v>
      </c>
      <c r="E17" s="12">
        <f t="shared" si="0"/>
        <v>20.25</v>
      </c>
      <c r="F17" s="12">
        <v>84.56</v>
      </c>
      <c r="G17" s="13">
        <f t="shared" si="1"/>
        <v>59.192</v>
      </c>
      <c r="H17" s="13">
        <f t="shared" si="2"/>
        <v>79.442</v>
      </c>
      <c r="I17" s="12">
        <v>14</v>
      </c>
    </row>
    <row r="18" ht="30" customHeight="1" spans="1:9">
      <c r="A18" s="9">
        <v>15</v>
      </c>
      <c r="B18" s="37" t="s">
        <v>662</v>
      </c>
      <c r="C18" s="37" t="s">
        <v>663</v>
      </c>
      <c r="D18" s="11">
        <v>63</v>
      </c>
      <c r="E18" s="12">
        <f t="shared" si="0"/>
        <v>18.9</v>
      </c>
      <c r="F18" s="12">
        <v>85.84</v>
      </c>
      <c r="G18" s="13">
        <f t="shared" si="1"/>
        <v>60.088</v>
      </c>
      <c r="H18" s="13">
        <f t="shared" si="2"/>
        <v>78.988</v>
      </c>
      <c r="I18" s="12">
        <v>15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topLeftCell="A4" workbookViewId="0">
      <selection activeCell="F4" sqref="F4"/>
    </sheetView>
  </sheetViews>
  <sheetFormatPr defaultColWidth="8.75" defaultRowHeight="14.25"/>
  <cols>
    <col min="1" max="1" width="5.5" style="29" customWidth="1"/>
    <col min="2" max="2" width="10.125" style="29" customWidth="1"/>
    <col min="3" max="3" width="11.1" style="29" customWidth="1"/>
    <col min="4" max="4" width="8.875" style="29" customWidth="1"/>
    <col min="5" max="5" width="9.625" style="29" customWidth="1"/>
    <col min="6" max="6" width="8.75" style="30"/>
    <col min="7" max="7" width="10.375" style="30" customWidth="1"/>
    <col min="8" max="8" width="12.5" style="30" customWidth="1"/>
    <col min="9" max="16384" width="8.75" style="29"/>
  </cols>
  <sheetData>
    <row r="1" ht="57" customHeight="1" spans="1:9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ht="30" customHeight="1" spans="1:9">
      <c r="A2" s="25" t="s">
        <v>58</v>
      </c>
      <c r="B2" s="25"/>
      <c r="C2" s="25"/>
      <c r="D2" s="25"/>
      <c r="E2" s="25"/>
      <c r="F2" s="26"/>
      <c r="G2" s="25"/>
      <c r="H2" s="25"/>
      <c r="I2" s="25"/>
    </row>
    <row r="3" ht="42" customHeight="1" spans="1:9">
      <c r="A3" s="18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8" t="s">
        <v>7</v>
      </c>
      <c r="G3" s="28" t="s">
        <v>8</v>
      </c>
      <c r="H3" s="28" t="s">
        <v>9</v>
      </c>
      <c r="I3" s="27" t="s">
        <v>10</v>
      </c>
    </row>
    <row r="4" ht="42" customHeight="1" spans="1:9">
      <c r="A4" s="6">
        <v>1</v>
      </c>
      <c r="B4" s="34" t="s">
        <v>59</v>
      </c>
      <c r="C4" s="34" t="s">
        <v>60</v>
      </c>
      <c r="D4" s="11">
        <v>80</v>
      </c>
      <c r="E4" s="12">
        <f t="shared" ref="E4:E13" si="0">D4*0.3</f>
        <v>24</v>
      </c>
      <c r="F4" s="13">
        <v>95.6</v>
      </c>
      <c r="G4" s="13">
        <f t="shared" ref="G4:G13" si="1">F4*0.7</f>
        <v>66.92</v>
      </c>
      <c r="H4" s="13">
        <f t="shared" ref="H4:H13" si="2">E4+G4</f>
        <v>90.92</v>
      </c>
      <c r="I4" s="12">
        <v>1</v>
      </c>
    </row>
    <row r="5" ht="42" customHeight="1" spans="1:9">
      <c r="A5" s="6">
        <v>2</v>
      </c>
      <c r="B5" s="34" t="s">
        <v>61</v>
      </c>
      <c r="C5" s="34" t="s">
        <v>62</v>
      </c>
      <c r="D5" s="11">
        <v>79</v>
      </c>
      <c r="E5" s="12">
        <f t="shared" si="0"/>
        <v>23.7</v>
      </c>
      <c r="F5" s="13">
        <v>94.94</v>
      </c>
      <c r="G5" s="13">
        <f t="shared" si="1"/>
        <v>66.458</v>
      </c>
      <c r="H5" s="13">
        <f t="shared" si="2"/>
        <v>90.158</v>
      </c>
      <c r="I5" s="12">
        <v>2</v>
      </c>
    </row>
    <row r="6" ht="42" customHeight="1" spans="1:9">
      <c r="A6" s="6">
        <v>3</v>
      </c>
      <c r="B6" s="34" t="s">
        <v>63</v>
      </c>
      <c r="C6" s="34" t="s">
        <v>64</v>
      </c>
      <c r="D6" s="11">
        <v>76.5</v>
      </c>
      <c r="E6" s="12">
        <f t="shared" si="0"/>
        <v>22.95</v>
      </c>
      <c r="F6" s="13">
        <v>93.6</v>
      </c>
      <c r="G6" s="13">
        <f t="shared" si="1"/>
        <v>65.52</v>
      </c>
      <c r="H6" s="13">
        <f t="shared" si="2"/>
        <v>88.47</v>
      </c>
      <c r="I6" s="12">
        <v>3</v>
      </c>
    </row>
    <row r="7" ht="42" customHeight="1" spans="1:9">
      <c r="A7" s="6">
        <v>4</v>
      </c>
      <c r="B7" s="34" t="s">
        <v>65</v>
      </c>
      <c r="C7" s="34" t="s">
        <v>66</v>
      </c>
      <c r="D7" s="11">
        <v>76.5</v>
      </c>
      <c r="E7" s="12">
        <f t="shared" si="0"/>
        <v>22.95</v>
      </c>
      <c r="F7" s="13">
        <v>93.2</v>
      </c>
      <c r="G7" s="13">
        <f t="shared" si="1"/>
        <v>65.24</v>
      </c>
      <c r="H7" s="13">
        <f t="shared" si="2"/>
        <v>88.19</v>
      </c>
      <c r="I7" s="12">
        <v>4</v>
      </c>
    </row>
    <row r="8" ht="42" customHeight="1" spans="1:9">
      <c r="A8" s="6">
        <v>5</v>
      </c>
      <c r="B8" s="34" t="s">
        <v>67</v>
      </c>
      <c r="C8" s="34" t="s">
        <v>68</v>
      </c>
      <c r="D8" s="11">
        <v>81.5</v>
      </c>
      <c r="E8" s="12">
        <f t="shared" si="0"/>
        <v>24.45</v>
      </c>
      <c r="F8" s="13">
        <v>89.6</v>
      </c>
      <c r="G8" s="13">
        <f t="shared" si="1"/>
        <v>62.72</v>
      </c>
      <c r="H8" s="13">
        <f t="shared" si="2"/>
        <v>87.17</v>
      </c>
      <c r="I8" s="12">
        <v>5</v>
      </c>
    </row>
    <row r="9" ht="42" customHeight="1" spans="1:9">
      <c r="A9" s="6">
        <v>6</v>
      </c>
      <c r="B9" s="34" t="s">
        <v>69</v>
      </c>
      <c r="C9" s="34" t="s">
        <v>70</v>
      </c>
      <c r="D9" s="11">
        <v>71</v>
      </c>
      <c r="E9" s="12">
        <f t="shared" si="0"/>
        <v>21.3</v>
      </c>
      <c r="F9" s="13">
        <v>94</v>
      </c>
      <c r="G9" s="13">
        <f t="shared" si="1"/>
        <v>65.8</v>
      </c>
      <c r="H9" s="13">
        <f t="shared" si="2"/>
        <v>87.1</v>
      </c>
      <c r="I9" s="12">
        <v>6</v>
      </c>
    </row>
    <row r="10" ht="42" customHeight="1" spans="1:9">
      <c r="A10" s="6">
        <v>7</v>
      </c>
      <c r="B10" s="34" t="s">
        <v>71</v>
      </c>
      <c r="C10" s="34" t="s">
        <v>72</v>
      </c>
      <c r="D10" s="11">
        <v>79</v>
      </c>
      <c r="E10" s="12">
        <f t="shared" si="0"/>
        <v>23.7</v>
      </c>
      <c r="F10" s="13">
        <v>90.2</v>
      </c>
      <c r="G10" s="13">
        <f t="shared" si="1"/>
        <v>63.14</v>
      </c>
      <c r="H10" s="13">
        <f t="shared" si="2"/>
        <v>86.84</v>
      </c>
      <c r="I10" s="12">
        <v>7</v>
      </c>
    </row>
    <row r="11" ht="42" customHeight="1" spans="1:9">
      <c r="A11" s="6">
        <v>8</v>
      </c>
      <c r="B11" s="34" t="s">
        <v>73</v>
      </c>
      <c r="C11" s="34" t="s">
        <v>74</v>
      </c>
      <c r="D11" s="11">
        <v>74.5</v>
      </c>
      <c r="E11" s="12">
        <f t="shared" si="0"/>
        <v>22.35</v>
      </c>
      <c r="F11" s="13">
        <v>91.2</v>
      </c>
      <c r="G11" s="13">
        <f t="shared" si="1"/>
        <v>63.84</v>
      </c>
      <c r="H11" s="13">
        <f t="shared" si="2"/>
        <v>86.19</v>
      </c>
      <c r="I11" s="12">
        <v>8</v>
      </c>
    </row>
    <row r="12" ht="42" customHeight="1" spans="1:9">
      <c r="A12" s="6">
        <v>9</v>
      </c>
      <c r="B12" s="34" t="s">
        <v>75</v>
      </c>
      <c r="C12" s="34" t="s">
        <v>76</v>
      </c>
      <c r="D12" s="11">
        <v>76</v>
      </c>
      <c r="E12" s="12">
        <f t="shared" si="0"/>
        <v>22.8</v>
      </c>
      <c r="F12" s="13">
        <v>89.2</v>
      </c>
      <c r="G12" s="13">
        <f t="shared" si="1"/>
        <v>62.44</v>
      </c>
      <c r="H12" s="13">
        <f t="shared" si="2"/>
        <v>85.24</v>
      </c>
      <c r="I12" s="12">
        <v>9</v>
      </c>
    </row>
    <row r="13" ht="42" customHeight="1" spans="1:9">
      <c r="A13" s="6">
        <v>10</v>
      </c>
      <c r="B13" s="34" t="s">
        <v>77</v>
      </c>
      <c r="C13" s="34" t="s">
        <v>78</v>
      </c>
      <c r="D13" s="11">
        <v>72</v>
      </c>
      <c r="E13" s="12">
        <f t="shared" si="0"/>
        <v>21.6</v>
      </c>
      <c r="F13" s="13">
        <v>90.7</v>
      </c>
      <c r="G13" s="13">
        <f t="shared" si="1"/>
        <v>63.49</v>
      </c>
      <c r="H13" s="13">
        <f t="shared" si="2"/>
        <v>85.09</v>
      </c>
      <c r="I13" s="12">
        <v>10</v>
      </c>
    </row>
  </sheetData>
  <mergeCells count="2">
    <mergeCell ref="A1:I1"/>
    <mergeCell ref="A2:I2"/>
  </mergeCells>
  <pageMargins left="0.790972222222222" right="0.66875" top="1" bottom="1" header="0.5" footer="0.5"/>
  <pageSetup paperSize="9" scale="95" fitToHeight="222" orientation="portrait" horizontalDpi="600" verticalDpi="6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topLeftCell="A7" workbookViewId="0">
      <selection activeCell="G7" sqref="G7"/>
    </sheetView>
  </sheetViews>
  <sheetFormatPr defaultColWidth="8.75" defaultRowHeight="14.25"/>
  <cols>
    <col min="1" max="1" width="6.1" style="29" customWidth="1"/>
    <col min="2" max="2" width="10.125" style="29" customWidth="1"/>
    <col min="3" max="3" width="13.9" style="29" customWidth="1"/>
    <col min="4" max="4" width="8.875" style="29" customWidth="1"/>
    <col min="5" max="5" width="9.625" style="29" customWidth="1"/>
    <col min="6" max="6" width="8.75" style="30"/>
    <col min="7" max="7" width="10.375" style="30" customWidth="1"/>
    <col min="8" max="8" width="12.5" style="30" customWidth="1"/>
    <col min="9" max="16384" width="8.75" style="29"/>
  </cols>
  <sheetData>
    <row r="1" ht="57" customHeight="1" spans="1:9">
      <c r="A1" s="24" t="s">
        <v>79</v>
      </c>
      <c r="B1" s="24"/>
      <c r="C1" s="24"/>
      <c r="D1" s="24"/>
      <c r="E1" s="24"/>
      <c r="F1" s="24"/>
      <c r="G1" s="24"/>
      <c r="H1" s="24"/>
      <c r="I1" s="24"/>
    </row>
    <row r="2" ht="30" customHeight="1" spans="1:9">
      <c r="A2" s="25" t="s">
        <v>80</v>
      </c>
      <c r="B2" s="25"/>
      <c r="C2" s="25"/>
      <c r="D2" s="25"/>
      <c r="E2" s="25"/>
      <c r="F2" s="26"/>
      <c r="G2" s="25"/>
      <c r="H2" s="25"/>
      <c r="I2" s="25"/>
    </row>
    <row r="3" ht="42" customHeight="1" spans="1:9">
      <c r="A3" s="18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8" t="s">
        <v>7</v>
      </c>
      <c r="G3" s="28" t="s">
        <v>8</v>
      </c>
      <c r="H3" s="28" t="s">
        <v>9</v>
      </c>
      <c r="I3" s="27" t="s">
        <v>10</v>
      </c>
    </row>
    <row r="4" ht="42" customHeight="1" spans="1:9">
      <c r="A4" s="6">
        <v>1</v>
      </c>
      <c r="B4" s="35" t="s">
        <v>81</v>
      </c>
      <c r="C4" s="35" t="s">
        <v>82</v>
      </c>
      <c r="D4" s="33">
        <v>60</v>
      </c>
      <c r="E4" s="12">
        <f t="shared" ref="E4:E14" si="0">D4*0.3</f>
        <v>18</v>
      </c>
      <c r="F4" s="13">
        <v>95.12</v>
      </c>
      <c r="G4" s="13">
        <f t="shared" ref="G4:G14" si="1">F4*0.7</f>
        <v>66.584</v>
      </c>
      <c r="H4" s="13">
        <f t="shared" ref="H4:H14" si="2">E4+G4</f>
        <v>84.584</v>
      </c>
      <c r="I4" s="12">
        <v>1</v>
      </c>
    </row>
    <row r="5" ht="42" customHeight="1" spans="1:9">
      <c r="A5" s="6">
        <v>2</v>
      </c>
      <c r="B5" s="35" t="s">
        <v>83</v>
      </c>
      <c r="C5" s="35" t="s">
        <v>84</v>
      </c>
      <c r="D5" s="33">
        <v>57.5</v>
      </c>
      <c r="E5" s="12">
        <f t="shared" si="0"/>
        <v>17.25</v>
      </c>
      <c r="F5" s="13">
        <v>94.4</v>
      </c>
      <c r="G5" s="13">
        <f t="shared" si="1"/>
        <v>66.08</v>
      </c>
      <c r="H5" s="13">
        <f t="shared" si="2"/>
        <v>83.33</v>
      </c>
      <c r="I5" s="12">
        <v>2</v>
      </c>
    </row>
    <row r="6" ht="42" customHeight="1" spans="1:9">
      <c r="A6" s="6">
        <v>3</v>
      </c>
      <c r="B6" s="35" t="s">
        <v>85</v>
      </c>
      <c r="C6" s="35" t="s">
        <v>86</v>
      </c>
      <c r="D6" s="33">
        <v>60.5</v>
      </c>
      <c r="E6" s="12">
        <f t="shared" si="0"/>
        <v>18.15</v>
      </c>
      <c r="F6" s="13">
        <v>91.56</v>
      </c>
      <c r="G6" s="13">
        <f t="shared" si="1"/>
        <v>64.092</v>
      </c>
      <c r="H6" s="13">
        <f t="shared" si="2"/>
        <v>82.242</v>
      </c>
      <c r="I6" s="12">
        <v>3</v>
      </c>
    </row>
    <row r="7" ht="42" customHeight="1" spans="1:9">
      <c r="A7" s="6">
        <v>4</v>
      </c>
      <c r="B7" s="35" t="s">
        <v>87</v>
      </c>
      <c r="C7" s="35" t="s">
        <v>88</v>
      </c>
      <c r="D7" s="33">
        <v>79</v>
      </c>
      <c r="E7" s="12">
        <f t="shared" si="0"/>
        <v>23.7</v>
      </c>
      <c r="F7" s="13">
        <v>81.8</v>
      </c>
      <c r="G7" s="13">
        <f t="shared" si="1"/>
        <v>57.26</v>
      </c>
      <c r="H7" s="13">
        <f t="shared" si="2"/>
        <v>80.96</v>
      </c>
      <c r="I7" s="12">
        <v>4</v>
      </c>
    </row>
    <row r="8" ht="42" customHeight="1" spans="1:9">
      <c r="A8" s="6">
        <v>5</v>
      </c>
      <c r="B8" s="35" t="s">
        <v>89</v>
      </c>
      <c r="C8" s="35" t="s">
        <v>90</v>
      </c>
      <c r="D8" s="33">
        <v>68.5</v>
      </c>
      <c r="E8" s="12">
        <f t="shared" si="0"/>
        <v>20.55</v>
      </c>
      <c r="F8" s="13">
        <v>85.42</v>
      </c>
      <c r="G8" s="13">
        <f t="shared" si="1"/>
        <v>59.794</v>
      </c>
      <c r="H8" s="13">
        <f t="shared" si="2"/>
        <v>80.344</v>
      </c>
      <c r="I8" s="12">
        <v>5</v>
      </c>
    </row>
    <row r="9" ht="42" customHeight="1" spans="1:9">
      <c r="A9" s="6">
        <v>6</v>
      </c>
      <c r="B9" s="35" t="s">
        <v>91</v>
      </c>
      <c r="C9" s="35" t="s">
        <v>92</v>
      </c>
      <c r="D9" s="33">
        <v>64.5</v>
      </c>
      <c r="E9" s="12">
        <f t="shared" si="0"/>
        <v>19.35</v>
      </c>
      <c r="F9" s="13">
        <v>86.64</v>
      </c>
      <c r="G9" s="13">
        <f t="shared" si="1"/>
        <v>60.648</v>
      </c>
      <c r="H9" s="13">
        <f t="shared" si="2"/>
        <v>79.998</v>
      </c>
      <c r="I9" s="12">
        <v>6</v>
      </c>
    </row>
    <row r="10" ht="42" customHeight="1" spans="1:9">
      <c r="A10" s="6">
        <v>7</v>
      </c>
      <c r="B10" s="35" t="s">
        <v>93</v>
      </c>
      <c r="C10" s="35" t="s">
        <v>94</v>
      </c>
      <c r="D10" s="33">
        <v>73</v>
      </c>
      <c r="E10" s="12">
        <f t="shared" si="0"/>
        <v>21.9</v>
      </c>
      <c r="F10" s="13">
        <v>82.24</v>
      </c>
      <c r="G10" s="13">
        <f t="shared" si="1"/>
        <v>57.568</v>
      </c>
      <c r="H10" s="13">
        <f t="shared" si="2"/>
        <v>79.468</v>
      </c>
      <c r="I10" s="12">
        <v>7</v>
      </c>
    </row>
    <row r="11" ht="42" customHeight="1" spans="1:9">
      <c r="A11" s="6">
        <v>8</v>
      </c>
      <c r="B11" s="35" t="s">
        <v>95</v>
      </c>
      <c r="C11" s="35" t="s">
        <v>96</v>
      </c>
      <c r="D11" s="33">
        <v>77</v>
      </c>
      <c r="E11" s="12">
        <f t="shared" si="0"/>
        <v>23.1</v>
      </c>
      <c r="F11" s="13">
        <v>80.44</v>
      </c>
      <c r="G11" s="13">
        <f t="shared" si="1"/>
        <v>56.308</v>
      </c>
      <c r="H11" s="13">
        <f t="shared" si="2"/>
        <v>79.408</v>
      </c>
      <c r="I11" s="12">
        <v>8</v>
      </c>
    </row>
    <row r="12" ht="42" customHeight="1" spans="1:9">
      <c r="A12" s="6">
        <v>9</v>
      </c>
      <c r="B12" s="35" t="s">
        <v>97</v>
      </c>
      <c r="C12" s="35" t="s">
        <v>98</v>
      </c>
      <c r="D12" s="33">
        <v>56.5</v>
      </c>
      <c r="E12" s="12">
        <f t="shared" si="0"/>
        <v>16.95</v>
      </c>
      <c r="F12" s="13">
        <v>88.62</v>
      </c>
      <c r="G12" s="13">
        <f t="shared" si="1"/>
        <v>62.034</v>
      </c>
      <c r="H12" s="13">
        <f t="shared" si="2"/>
        <v>78.984</v>
      </c>
      <c r="I12" s="12">
        <v>9</v>
      </c>
    </row>
    <row r="13" ht="42" customHeight="1" spans="1:9">
      <c r="A13" s="6">
        <v>10</v>
      </c>
      <c r="B13" s="35" t="s">
        <v>99</v>
      </c>
      <c r="C13" s="35" t="s">
        <v>100</v>
      </c>
      <c r="D13" s="33">
        <v>54.5</v>
      </c>
      <c r="E13" s="12">
        <f t="shared" si="0"/>
        <v>16.35</v>
      </c>
      <c r="F13" s="13">
        <v>88.1</v>
      </c>
      <c r="G13" s="13">
        <f t="shared" si="1"/>
        <v>61.67</v>
      </c>
      <c r="H13" s="13">
        <f t="shared" si="2"/>
        <v>78.02</v>
      </c>
      <c r="I13" s="12">
        <v>10</v>
      </c>
    </row>
    <row r="14" ht="42" customHeight="1" spans="1:9">
      <c r="A14" s="6">
        <v>11</v>
      </c>
      <c r="B14" s="35" t="s">
        <v>101</v>
      </c>
      <c r="C14" s="35" t="s">
        <v>102</v>
      </c>
      <c r="D14" s="33">
        <v>70</v>
      </c>
      <c r="E14" s="12">
        <f t="shared" si="0"/>
        <v>21</v>
      </c>
      <c r="F14" s="13">
        <v>81.28</v>
      </c>
      <c r="G14" s="13">
        <f t="shared" si="1"/>
        <v>56.896</v>
      </c>
      <c r="H14" s="13">
        <f t="shared" si="2"/>
        <v>77.896</v>
      </c>
      <c r="I14" s="12">
        <v>11</v>
      </c>
    </row>
  </sheetData>
  <mergeCells count="2">
    <mergeCell ref="A1:I1"/>
    <mergeCell ref="A2:I2"/>
  </mergeCells>
  <pageMargins left="0.790972222222222" right="0.66875" top="1" bottom="1" header="0.5" footer="0.5"/>
  <pageSetup paperSize="9" scale="93" fitToHeight="222" orientation="portrait" horizontalDpi="600" verticalDpi="6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workbookViewId="0">
      <pane ySplit="3" topLeftCell="A10" activePane="bottomLeft" state="frozen"/>
      <selection/>
      <selection pane="bottomLeft" activeCell="H11" sqref="H11"/>
    </sheetView>
  </sheetViews>
  <sheetFormatPr defaultColWidth="8.75" defaultRowHeight="14.25"/>
  <cols>
    <col min="1" max="1" width="5.5" style="22" customWidth="1"/>
    <col min="2" max="2" width="10.125" style="29" customWidth="1"/>
    <col min="3" max="3" width="11.1" style="29" customWidth="1"/>
    <col min="4" max="4" width="8.875" style="29" customWidth="1"/>
    <col min="5" max="5" width="9.625" style="30" customWidth="1"/>
    <col min="6" max="6" width="8.75" style="29"/>
    <col min="7" max="7" width="10.375" style="30" customWidth="1"/>
    <col min="8" max="8" width="12.5" style="30" customWidth="1"/>
    <col min="9" max="16384" width="8.75" style="29"/>
  </cols>
  <sheetData>
    <row r="1" ht="57" customHeight="1" spans="1:9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ht="30" customHeight="1" spans="1:9">
      <c r="A2" s="25" t="s">
        <v>103</v>
      </c>
      <c r="B2" s="25"/>
      <c r="C2" s="25"/>
      <c r="D2" s="25"/>
      <c r="E2" s="26"/>
      <c r="F2" s="25"/>
      <c r="G2" s="26"/>
      <c r="H2" s="25"/>
      <c r="I2" s="25"/>
    </row>
    <row r="3" ht="42" customHeight="1" spans="1:9">
      <c r="A3" s="6" t="s">
        <v>2</v>
      </c>
      <c r="B3" s="27" t="s">
        <v>3</v>
      </c>
      <c r="C3" s="27" t="s">
        <v>4</v>
      </c>
      <c r="D3" s="27" t="s">
        <v>5</v>
      </c>
      <c r="E3" s="28" t="s">
        <v>6</v>
      </c>
      <c r="F3" s="27" t="s">
        <v>7</v>
      </c>
      <c r="G3" s="28" t="s">
        <v>8</v>
      </c>
      <c r="H3" s="28" t="s">
        <v>9</v>
      </c>
      <c r="I3" s="27" t="s">
        <v>10</v>
      </c>
    </row>
    <row r="4" ht="42" customHeight="1" spans="1:9">
      <c r="A4" s="6">
        <v>1</v>
      </c>
      <c r="B4" s="34" t="s">
        <v>104</v>
      </c>
      <c r="C4" s="34" t="s">
        <v>105</v>
      </c>
      <c r="D4" s="11">
        <v>81.5</v>
      </c>
      <c r="E4" s="13">
        <f t="shared" ref="E4:E14" si="0">D4*0.3</f>
        <v>24.45</v>
      </c>
      <c r="F4" s="12">
        <v>93.46</v>
      </c>
      <c r="G4" s="13">
        <f t="shared" ref="G4:G14" si="1">F4*0.7</f>
        <v>65.422</v>
      </c>
      <c r="H4" s="13">
        <f t="shared" ref="H4:H14" si="2">E4+G4</f>
        <v>89.872</v>
      </c>
      <c r="I4" s="12">
        <v>1</v>
      </c>
    </row>
    <row r="5" ht="42" customHeight="1" spans="1:9">
      <c r="A5" s="6">
        <v>2</v>
      </c>
      <c r="B5" s="34" t="s">
        <v>106</v>
      </c>
      <c r="C5" s="34" t="s">
        <v>107</v>
      </c>
      <c r="D5" s="11">
        <v>77</v>
      </c>
      <c r="E5" s="13">
        <f t="shared" si="0"/>
        <v>23.1</v>
      </c>
      <c r="F5" s="12">
        <v>91.76</v>
      </c>
      <c r="G5" s="13">
        <f t="shared" si="1"/>
        <v>64.232</v>
      </c>
      <c r="H5" s="13">
        <f t="shared" si="2"/>
        <v>87.332</v>
      </c>
      <c r="I5" s="12">
        <v>2</v>
      </c>
    </row>
    <row r="6" ht="42" customHeight="1" spans="1:9">
      <c r="A6" s="6">
        <v>3</v>
      </c>
      <c r="B6" s="11" t="s">
        <v>108</v>
      </c>
      <c r="C6" s="11" t="s">
        <v>109</v>
      </c>
      <c r="D6" s="11">
        <v>67.9</v>
      </c>
      <c r="E6" s="13">
        <f t="shared" si="0"/>
        <v>20.37</v>
      </c>
      <c r="F6" s="12">
        <v>94.46</v>
      </c>
      <c r="G6" s="13">
        <f t="shared" si="1"/>
        <v>66.122</v>
      </c>
      <c r="H6" s="13">
        <f t="shared" si="2"/>
        <v>86.492</v>
      </c>
      <c r="I6" s="12">
        <v>3</v>
      </c>
    </row>
    <row r="7" ht="42" customHeight="1" spans="1:9">
      <c r="A7" s="6">
        <v>4</v>
      </c>
      <c r="B7" s="34" t="s">
        <v>110</v>
      </c>
      <c r="C7" s="34" t="s">
        <v>111</v>
      </c>
      <c r="D7" s="11">
        <v>77</v>
      </c>
      <c r="E7" s="13">
        <f t="shared" si="0"/>
        <v>23.1</v>
      </c>
      <c r="F7" s="12">
        <v>90.3</v>
      </c>
      <c r="G7" s="13">
        <f t="shared" si="1"/>
        <v>63.21</v>
      </c>
      <c r="H7" s="13">
        <f t="shared" si="2"/>
        <v>86.31</v>
      </c>
      <c r="I7" s="12">
        <v>4</v>
      </c>
    </row>
    <row r="8" ht="42" customHeight="1" spans="1:9">
      <c r="A8" s="6">
        <v>5</v>
      </c>
      <c r="B8" s="11" t="s">
        <v>112</v>
      </c>
      <c r="C8" s="11" t="s">
        <v>113</v>
      </c>
      <c r="D8" s="11">
        <v>67.9</v>
      </c>
      <c r="E8" s="13">
        <f t="shared" si="0"/>
        <v>20.37</v>
      </c>
      <c r="F8" s="12">
        <v>94.06</v>
      </c>
      <c r="G8" s="13">
        <f t="shared" si="1"/>
        <v>65.842</v>
      </c>
      <c r="H8" s="13">
        <f t="shared" si="2"/>
        <v>86.212</v>
      </c>
      <c r="I8" s="12">
        <v>5</v>
      </c>
    </row>
    <row r="9" ht="42" customHeight="1" spans="1:9">
      <c r="A9" s="6">
        <v>6</v>
      </c>
      <c r="B9" s="34" t="s">
        <v>114</v>
      </c>
      <c r="C9" s="34" t="s">
        <v>115</v>
      </c>
      <c r="D9" s="11">
        <v>66</v>
      </c>
      <c r="E9" s="13">
        <f t="shared" si="0"/>
        <v>19.8</v>
      </c>
      <c r="F9" s="12">
        <v>94.84</v>
      </c>
      <c r="G9" s="13">
        <f t="shared" si="1"/>
        <v>66.388</v>
      </c>
      <c r="H9" s="13">
        <f t="shared" si="2"/>
        <v>86.188</v>
      </c>
      <c r="I9" s="12">
        <v>6</v>
      </c>
    </row>
    <row r="10" ht="42" customHeight="1" spans="1:9">
      <c r="A10" s="6">
        <v>7</v>
      </c>
      <c r="B10" s="34" t="s">
        <v>116</v>
      </c>
      <c r="C10" s="34" t="s">
        <v>117</v>
      </c>
      <c r="D10" s="11">
        <v>67.5</v>
      </c>
      <c r="E10" s="13">
        <f t="shared" si="0"/>
        <v>20.25</v>
      </c>
      <c r="F10" s="12">
        <v>93.74</v>
      </c>
      <c r="G10" s="13">
        <f t="shared" si="1"/>
        <v>65.618</v>
      </c>
      <c r="H10" s="13">
        <f t="shared" si="2"/>
        <v>85.868</v>
      </c>
      <c r="I10" s="12">
        <v>7</v>
      </c>
    </row>
    <row r="11" ht="42" customHeight="1" spans="1:9">
      <c r="A11" s="6">
        <v>8</v>
      </c>
      <c r="B11" s="34" t="s">
        <v>118</v>
      </c>
      <c r="C11" s="34" t="s">
        <v>119</v>
      </c>
      <c r="D11" s="11">
        <v>75</v>
      </c>
      <c r="E11" s="13">
        <f t="shared" si="0"/>
        <v>22.5</v>
      </c>
      <c r="F11" s="12">
        <v>90.44</v>
      </c>
      <c r="G11" s="13">
        <f t="shared" si="1"/>
        <v>63.308</v>
      </c>
      <c r="H11" s="13">
        <f t="shared" si="2"/>
        <v>85.808</v>
      </c>
      <c r="I11" s="12">
        <v>8</v>
      </c>
    </row>
    <row r="12" ht="42" customHeight="1" spans="1:9">
      <c r="A12" s="6">
        <v>9</v>
      </c>
      <c r="B12" s="34" t="s">
        <v>120</v>
      </c>
      <c r="C12" s="34" t="s">
        <v>121</v>
      </c>
      <c r="D12" s="11">
        <v>66</v>
      </c>
      <c r="E12" s="13">
        <f t="shared" si="0"/>
        <v>19.8</v>
      </c>
      <c r="F12" s="12">
        <v>93.9</v>
      </c>
      <c r="G12" s="13">
        <f t="shared" si="1"/>
        <v>65.73</v>
      </c>
      <c r="H12" s="13">
        <f t="shared" si="2"/>
        <v>85.53</v>
      </c>
      <c r="I12" s="12">
        <v>9</v>
      </c>
    </row>
    <row r="13" ht="42" customHeight="1" spans="1:9">
      <c r="A13" s="6">
        <v>10</v>
      </c>
      <c r="B13" s="34" t="s">
        <v>122</v>
      </c>
      <c r="C13" s="34" t="s">
        <v>123</v>
      </c>
      <c r="D13" s="11">
        <v>65.5</v>
      </c>
      <c r="E13" s="13">
        <f t="shared" si="0"/>
        <v>19.65</v>
      </c>
      <c r="F13" s="12">
        <v>93.38</v>
      </c>
      <c r="G13" s="13">
        <f t="shared" si="1"/>
        <v>65.366</v>
      </c>
      <c r="H13" s="13">
        <f t="shared" si="2"/>
        <v>85.016</v>
      </c>
      <c r="I13" s="12">
        <v>10</v>
      </c>
    </row>
    <row r="14" ht="42" customHeight="1" spans="1:9">
      <c r="A14" s="6">
        <v>11</v>
      </c>
      <c r="B14" s="34" t="s">
        <v>124</v>
      </c>
      <c r="C14" s="34" t="s">
        <v>125</v>
      </c>
      <c r="D14" s="11">
        <v>67</v>
      </c>
      <c r="E14" s="13">
        <f t="shared" si="0"/>
        <v>20.1</v>
      </c>
      <c r="F14" s="12">
        <v>92.14</v>
      </c>
      <c r="G14" s="13">
        <f t="shared" si="1"/>
        <v>64.498</v>
      </c>
      <c r="H14" s="13">
        <f t="shared" si="2"/>
        <v>84.598</v>
      </c>
      <c r="I14" s="12">
        <v>11</v>
      </c>
    </row>
  </sheetData>
  <mergeCells count="2">
    <mergeCell ref="A1:I1"/>
    <mergeCell ref="A2:I2"/>
  </mergeCells>
  <pageMargins left="0.790972222222222" right="0.66875" top="1" bottom="1" header="0.5" footer="0.5"/>
  <pageSetup paperSize="9" scale="96" fitToHeight="222" orientation="portrait" horizontalDpi="600" verticalDpi="6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topLeftCell="A7" workbookViewId="0">
      <selection activeCell="G7" sqref="G7"/>
    </sheetView>
  </sheetViews>
  <sheetFormatPr defaultColWidth="8.75" defaultRowHeight="14.25"/>
  <cols>
    <col min="1" max="1" width="6.1" style="22" customWidth="1"/>
    <col min="2" max="2" width="10.125" style="29" customWidth="1"/>
    <col min="3" max="3" width="11.1" style="29" customWidth="1"/>
    <col min="4" max="4" width="8.875" style="29" customWidth="1"/>
    <col min="5" max="5" width="9.625" style="29" customWidth="1"/>
    <col min="6" max="6" width="8.75" style="30"/>
    <col min="7" max="7" width="10.375" style="30" customWidth="1"/>
    <col min="8" max="8" width="12.5" style="30" customWidth="1"/>
    <col min="9" max="9" width="8.75" style="22"/>
    <col min="10" max="16384" width="8.75" style="29"/>
  </cols>
  <sheetData>
    <row r="1" ht="57" customHeight="1" spans="1:9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ht="30" customHeight="1" spans="1:9">
      <c r="A2" s="25" t="s">
        <v>126</v>
      </c>
      <c r="B2" s="25"/>
      <c r="C2" s="25"/>
      <c r="D2" s="25"/>
      <c r="E2" s="25"/>
      <c r="F2" s="26"/>
      <c r="G2" s="25"/>
      <c r="H2" s="25"/>
      <c r="I2" s="25"/>
    </row>
    <row r="3" ht="42" customHeight="1" spans="1:9">
      <c r="A3" s="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8" t="s">
        <v>7</v>
      </c>
      <c r="G3" s="28" t="s">
        <v>8</v>
      </c>
      <c r="H3" s="28" t="s">
        <v>9</v>
      </c>
      <c r="I3" s="27" t="s">
        <v>10</v>
      </c>
    </row>
    <row r="4" ht="42" customHeight="1" spans="1:9">
      <c r="A4" s="6">
        <v>1</v>
      </c>
      <c r="B4" s="11" t="s">
        <v>127</v>
      </c>
      <c r="C4" s="11" t="s">
        <v>128</v>
      </c>
      <c r="D4" s="11">
        <v>78.2</v>
      </c>
      <c r="E4" s="12">
        <f t="shared" ref="E4:E15" si="0">D4*0.3</f>
        <v>23.46</v>
      </c>
      <c r="F4" s="31">
        <v>95.08</v>
      </c>
      <c r="G4" s="13">
        <f t="shared" ref="G4:G15" si="1">F4*0.7</f>
        <v>66.556</v>
      </c>
      <c r="H4" s="13">
        <f t="shared" ref="H4:H15" si="2">E4+G4</f>
        <v>90.016</v>
      </c>
      <c r="I4" s="6">
        <v>1</v>
      </c>
    </row>
    <row r="5" ht="42" customHeight="1" spans="1:9">
      <c r="A5" s="6">
        <v>2</v>
      </c>
      <c r="B5" s="11" t="s">
        <v>129</v>
      </c>
      <c r="C5" s="11" t="s">
        <v>130</v>
      </c>
      <c r="D5" s="11">
        <v>78.2</v>
      </c>
      <c r="E5" s="12">
        <f t="shared" si="0"/>
        <v>23.46</v>
      </c>
      <c r="F5" s="31">
        <v>94.2</v>
      </c>
      <c r="G5" s="13">
        <f t="shared" si="1"/>
        <v>65.94</v>
      </c>
      <c r="H5" s="13">
        <f t="shared" si="2"/>
        <v>89.4</v>
      </c>
      <c r="I5" s="6">
        <v>2</v>
      </c>
    </row>
    <row r="6" ht="42" customHeight="1" spans="1:9">
      <c r="A6" s="6">
        <v>3</v>
      </c>
      <c r="B6" s="34" t="s">
        <v>131</v>
      </c>
      <c r="C6" s="34" t="s">
        <v>132</v>
      </c>
      <c r="D6" s="11">
        <v>77</v>
      </c>
      <c r="E6" s="12">
        <f t="shared" si="0"/>
        <v>23.1</v>
      </c>
      <c r="F6" s="13">
        <v>93.88</v>
      </c>
      <c r="G6" s="13">
        <f t="shared" si="1"/>
        <v>65.716</v>
      </c>
      <c r="H6" s="13">
        <f t="shared" si="2"/>
        <v>88.816</v>
      </c>
      <c r="I6" s="6">
        <v>3</v>
      </c>
    </row>
    <row r="7" ht="42" customHeight="1" spans="1:9">
      <c r="A7" s="6">
        <v>4</v>
      </c>
      <c r="B7" s="34" t="s">
        <v>133</v>
      </c>
      <c r="C7" s="34" t="s">
        <v>134</v>
      </c>
      <c r="D7" s="11">
        <v>77.5</v>
      </c>
      <c r="E7" s="12">
        <f t="shared" si="0"/>
        <v>23.25</v>
      </c>
      <c r="F7" s="13">
        <v>92.44</v>
      </c>
      <c r="G7" s="13">
        <f t="shared" si="1"/>
        <v>64.708</v>
      </c>
      <c r="H7" s="13">
        <f t="shared" si="2"/>
        <v>87.958</v>
      </c>
      <c r="I7" s="6">
        <v>4</v>
      </c>
    </row>
    <row r="8" ht="42" customHeight="1" spans="1:9">
      <c r="A8" s="6">
        <v>5</v>
      </c>
      <c r="B8" s="34" t="s">
        <v>135</v>
      </c>
      <c r="C8" s="34" t="s">
        <v>136</v>
      </c>
      <c r="D8" s="11">
        <v>81</v>
      </c>
      <c r="E8" s="12">
        <f t="shared" si="0"/>
        <v>24.3</v>
      </c>
      <c r="F8" s="13">
        <v>90.8</v>
      </c>
      <c r="G8" s="13">
        <f t="shared" si="1"/>
        <v>63.56</v>
      </c>
      <c r="H8" s="13">
        <f t="shared" si="2"/>
        <v>87.86</v>
      </c>
      <c r="I8" s="6">
        <v>5</v>
      </c>
    </row>
    <row r="9" ht="42" customHeight="1" spans="1:9">
      <c r="A9" s="6">
        <v>6</v>
      </c>
      <c r="B9" s="34" t="s">
        <v>137</v>
      </c>
      <c r="C9" s="34" t="s">
        <v>138</v>
      </c>
      <c r="D9" s="11">
        <v>83</v>
      </c>
      <c r="E9" s="12">
        <f t="shared" si="0"/>
        <v>24.9</v>
      </c>
      <c r="F9" s="13">
        <v>89.54</v>
      </c>
      <c r="G9" s="13">
        <f t="shared" si="1"/>
        <v>62.678</v>
      </c>
      <c r="H9" s="13">
        <f t="shared" si="2"/>
        <v>87.578</v>
      </c>
      <c r="I9" s="6">
        <v>6</v>
      </c>
    </row>
    <row r="10" ht="42" customHeight="1" spans="1:9">
      <c r="A10" s="6">
        <v>7</v>
      </c>
      <c r="B10" s="34" t="s">
        <v>139</v>
      </c>
      <c r="C10" s="34" t="s">
        <v>140</v>
      </c>
      <c r="D10" s="11">
        <v>81</v>
      </c>
      <c r="E10" s="12">
        <f t="shared" si="0"/>
        <v>24.3</v>
      </c>
      <c r="F10" s="13">
        <v>88.86</v>
      </c>
      <c r="G10" s="13">
        <f t="shared" si="1"/>
        <v>62.202</v>
      </c>
      <c r="H10" s="13">
        <f t="shared" si="2"/>
        <v>86.502</v>
      </c>
      <c r="I10" s="6">
        <v>7</v>
      </c>
    </row>
    <row r="11" ht="42" customHeight="1" spans="1:9">
      <c r="A11" s="6">
        <v>8</v>
      </c>
      <c r="B11" s="34" t="s">
        <v>141</v>
      </c>
      <c r="C11" s="34" t="s">
        <v>142</v>
      </c>
      <c r="D11" s="11">
        <v>76.5</v>
      </c>
      <c r="E11" s="12">
        <f t="shared" si="0"/>
        <v>22.95</v>
      </c>
      <c r="F11" s="13">
        <v>90.46</v>
      </c>
      <c r="G11" s="13">
        <f t="shared" si="1"/>
        <v>63.322</v>
      </c>
      <c r="H11" s="13">
        <f t="shared" si="2"/>
        <v>86.272</v>
      </c>
      <c r="I11" s="6">
        <v>8</v>
      </c>
    </row>
    <row r="12" ht="42" customHeight="1" spans="1:9">
      <c r="A12" s="6">
        <v>9</v>
      </c>
      <c r="B12" s="11" t="s">
        <v>143</v>
      </c>
      <c r="C12" s="11" t="s">
        <v>144</v>
      </c>
      <c r="D12" s="11">
        <v>78.2</v>
      </c>
      <c r="E12" s="12">
        <f t="shared" si="0"/>
        <v>23.46</v>
      </c>
      <c r="F12" s="31">
        <v>89.26</v>
      </c>
      <c r="G12" s="13">
        <f t="shared" si="1"/>
        <v>62.482</v>
      </c>
      <c r="H12" s="13">
        <f t="shared" si="2"/>
        <v>85.942</v>
      </c>
      <c r="I12" s="6">
        <v>9</v>
      </c>
    </row>
    <row r="13" ht="42" customHeight="1" spans="1:9">
      <c r="A13" s="6">
        <v>10</v>
      </c>
      <c r="B13" s="34" t="s">
        <v>145</v>
      </c>
      <c r="C13" s="34" t="s">
        <v>146</v>
      </c>
      <c r="D13" s="11">
        <v>76</v>
      </c>
      <c r="E13" s="12">
        <f t="shared" si="0"/>
        <v>22.8</v>
      </c>
      <c r="F13" s="13">
        <v>89.48</v>
      </c>
      <c r="G13" s="13">
        <f t="shared" si="1"/>
        <v>62.636</v>
      </c>
      <c r="H13" s="13">
        <f t="shared" si="2"/>
        <v>85.436</v>
      </c>
      <c r="I13" s="6">
        <v>10</v>
      </c>
    </row>
    <row r="14" ht="42" customHeight="1" spans="1:9">
      <c r="A14" s="6">
        <v>11</v>
      </c>
      <c r="B14" s="34" t="s">
        <v>147</v>
      </c>
      <c r="C14" s="34" t="s">
        <v>148</v>
      </c>
      <c r="D14" s="11">
        <v>85</v>
      </c>
      <c r="E14" s="12">
        <f t="shared" si="0"/>
        <v>25.5</v>
      </c>
      <c r="F14" s="13">
        <v>85.56</v>
      </c>
      <c r="G14" s="13">
        <f t="shared" si="1"/>
        <v>59.892</v>
      </c>
      <c r="H14" s="13">
        <f t="shared" si="2"/>
        <v>85.392</v>
      </c>
      <c r="I14" s="6">
        <v>11</v>
      </c>
    </row>
    <row r="15" ht="42" customHeight="1" spans="1:9">
      <c r="A15" s="6">
        <v>12</v>
      </c>
      <c r="B15" s="34" t="s">
        <v>149</v>
      </c>
      <c r="C15" s="34" t="s">
        <v>150</v>
      </c>
      <c r="D15" s="11">
        <v>75.5</v>
      </c>
      <c r="E15" s="12">
        <f t="shared" si="0"/>
        <v>22.65</v>
      </c>
      <c r="F15" s="13">
        <v>89.6</v>
      </c>
      <c r="G15" s="13">
        <f t="shared" si="1"/>
        <v>62.72</v>
      </c>
      <c r="H15" s="13">
        <f t="shared" si="2"/>
        <v>85.37</v>
      </c>
      <c r="I15" s="6">
        <v>12</v>
      </c>
    </row>
  </sheetData>
  <mergeCells count="2">
    <mergeCell ref="A1:I1"/>
    <mergeCell ref="A2:I2"/>
  </mergeCells>
  <pageMargins left="0.790972222222222" right="0.66875" top="1" bottom="1" header="0.5" footer="0.5"/>
  <pageSetup paperSize="9" fitToHeight="222" orientation="portrait" horizontalDpi="600" verticalDpi="6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workbookViewId="0">
      <selection activeCell="H6" sqref="H6"/>
    </sheetView>
  </sheetViews>
  <sheetFormatPr defaultColWidth="8.75" defaultRowHeight="14.25"/>
  <cols>
    <col min="1" max="1" width="5.7" style="22" customWidth="1"/>
    <col min="2" max="2" width="10.125" style="29" customWidth="1"/>
    <col min="3" max="3" width="11.1" style="29" customWidth="1"/>
    <col min="4" max="4" width="8.875" style="29" customWidth="1"/>
    <col min="5" max="5" width="9.625" style="29" customWidth="1"/>
    <col min="6" max="6" width="8.75" style="30"/>
    <col min="7" max="7" width="10.375" style="30" customWidth="1"/>
    <col min="8" max="8" width="12.5" style="30" customWidth="1"/>
    <col min="9" max="16384" width="8.75" style="29"/>
  </cols>
  <sheetData>
    <row r="1" ht="57" customHeight="1" spans="1:9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ht="30" customHeight="1" spans="1:9">
      <c r="A2" s="25" t="s">
        <v>151</v>
      </c>
      <c r="B2" s="25"/>
      <c r="C2" s="25"/>
      <c r="D2" s="25"/>
      <c r="E2" s="25"/>
      <c r="F2" s="26"/>
      <c r="G2" s="25"/>
      <c r="H2" s="25"/>
      <c r="I2" s="25"/>
    </row>
    <row r="3" ht="42" customHeight="1" spans="1:9">
      <c r="A3" s="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8" t="s">
        <v>7</v>
      </c>
      <c r="G3" s="28" t="s">
        <v>8</v>
      </c>
      <c r="H3" s="28" t="s">
        <v>9</v>
      </c>
      <c r="I3" s="27" t="s">
        <v>10</v>
      </c>
    </row>
    <row r="4" ht="42" customHeight="1" spans="1:9">
      <c r="A4" s="6">
        <v>1</v>
      </c>
      <c r="B4" s="36" t="s">
        <v>152</v>
      </c>
      <c r="C4" s="36" t="s">
        <v>153</v>
      </c>
      <c r="D4" s="21">
        <v>64.5</v>
      </c>
      <c r="E4" s="12">
        <f t="shared" ref="E4:E17" si="0">D4*0.3</f>
        <v>19.35</v>
      </c>
      <c r="F4" s="13">
        <v>88.4</v>
      </c>
      <c r="G4" s="13">
        <f t="shared" ref="G4:G17" si="1">F4*0.7</f>
        <v>61.88</v>
      </c>
      <c r="H4" s="13">
        <f t="shared" ref="H4:H17" si="2">E4+G4</f>
        <v>81.23</v>
      </c>
      <c r="I4" s="12">
        <v>1</v>
      </c>
    </row>
    <row r="5" ht="42" customHeight="1" spans="1:9">
      <c r="A5" s="6">
        <v>2</v>
      </c>
      <c r="B5" s="36" t="s">
        <v>154</v>
      </c>
      <c r="C5" s="36" t="s">
        <v>155</v>
      </c>
      <c r="D5" s="21">
        <v>65</v>
      </c>
      <c r="E5" s="12">
        <f t="shared" si="0"/>
        <v>19.5</v>
      </c>
      <c r="F5" s="13">
        <v>87.86</v>
      </c>
      <c r="G5" s="13">
        <f t="shared" si="1"/>
        <v>61.502</v>
      </c>
      <c r="H5" s="13">
        <f t="shared" si="2"/>
        <v>81.002</v>
      </c>
      <c r="I5" s="12">
        <v>2</v>
      </c>
    </row>
    <row r="6" ht="42" customHeight="1" spans="1:9">
      <c r="A6" s="6">
        <v>3</v>
      </c>
      <c r="B6" s="36" t="s">
        <v>156</v>
      </c>
      <c r="C6" s="36" t="s">
        <v>157</v>
      </c>
      <c r="D6" s="21">
        <v>46</v>
      </c>
      <c r="E6" s="12">
        <f t="shared" si="0"/>
        <v>13.8</v>
      </c>
      <c r="F6" s="13">
        <v>92.64</v>
      </c>
      <c r="G6" s="13">
        <f t="shared" si="1"/>
        <v>64.848</v>
      </c>
      <c r="H6" s="13">
        <f t="shared" si="2"/>
        <v>78.648</v>
      </c>
      <c r="I6" s="12">
        <v>3</v>
      </c>
    </row>
    <row r="7" ht="42" customHeight="1" spans="1:9">
      <c r="A7" s="6">
        <v>4</v>
      </c>
      <c r="B7" s="36" t="s">
        <v>158</v>
      </c>
      <c r="C7" s="36" t="s">
        <v>159</v>
      </c>
      <c r="D7" s="21">
        <v>60.5</v>
      </c>
      <c r="E7" s="12">
        <f t="shared" si="0"/>
        <v>18.15</v>
      </c>
      <c r="F7" s="13">
        <v>86.26</v>
      </c>
      <c r="G7" s="13">
        <f t="shared" si="1"/>
        <v>60.382</v>
      </c>
      <c r="H7" s="13">
        <f t="shared" si="2"/>
        <v>78.532</v>
      </c>
      <c r="I7" s="12">
        <v>4</v>
      </c>
    </row>
    <row r="8" ht="42" customHeight="1" spans="1:9">
      <c r="A8" s="6">
        <v>5</v>
      </c>
      <c r="B8" s="36" t="s">
        <v>160</v>
      </c>
      <c r="C8" s="36" t="s">
        <v>161</v>
      </c>
      <c r="D8" s="21">
        <v>45.5</v>
      </c>
      <c r="E8" s="12">
        <f t="shared" si="0"/>
        <v>13.65</v>
      </c>
      <c r="F8" s="13">
        <v>91.66</v>
      </c>
      <c r="G8" s="13">
        <f t="shared" si="1"/>
        <v>64.162</v>
      </c>
      <c r="H8" s="13">
        <f t="shared" si="2"/>
        <v>77.812</v>
      </c>
      <c r="I8" s="12">
        <v>5</v>
      </c>
    </row>
    <row r="9" ht="42" customHeight="1" spans="1:9">
      <c r="A9" s="6">
        <v>6</v>
      </c>
      <c r="B9" s="36" t="s">
        <v>162</v>
      </c>
      <c r="C9" s="36" t="s">
        <v>163</v>
      </c>
      <c r="D9" s="21">
        <v>47.5</v>
      </c>
      <c r="E9" s="12">
        <f t="shared" si="0"/>
        <v>14.25</v>
      </c>
      <c r="F9" s="13">
        <v>89.74</v>
      </c>
      <c r="G9" s="13">
        <f t="shared" si="1"/>
        <v>62.818</v>
      </c>
      <c r="H9" s="13">
        <f t="shared" si="2"/>
        <v>77.068</v>
      </c>
      <c r="I9" s="12">
        <v>6</v>
      </c>
    </row>
    <row r="10" ht="42" customHeight="1" spans="1:9">
      <c r="A10" s="6">
        <v>7</v>
      </c>
      <c r="B10" s="36" t="s">
        <v>164</v>
      </c>
      <c r="C10" s="36" t="s">
        <v>165</v>
      </c>
      <c r="D10" s="21">
        <v>52</v>
      </c>
      <c r="E10" s="12">
        <f t="shared" si="0"/>
        <v>15.6</v>
      </c>
      <c r="F10" s="13">
        <v>86.56</v>
      </c>
      <c r="G10" s="13">
        <f t="shared" si="1"/>
        <v>60.592</v>
      </c>
      <c r="H10" s="13">
        <f t="shared" si="2"/>
        <v>76.192</v>
      </c>
      <c r="I10" s="12">
        <v>7</v>
      </c>
    </row>
    <row r="11" ht="42" customHeight="1" spans="1:9">
      <c r="A11" s="6">
        <v>8</v>
      </c>
      <c r="B11" s="36" t="s">
        <v>166</v>
      </c>
      <c r="C11" s="36" t="s">
        <v>167</v>
      </c>
      <c r="D11" s="21">
        <v>47</v>
      </c>
      <c r="E11" s="12">
        <f t="shared" si="0"/>
        <v>14.1</v>
      </c>
      <c r="F11" s="13">
        <v>88.52</v>
      </c>
      <c r="G11" s="13">
        <f t="shared" si="1"/>
        <v>61.964</v>
      </c>
      <c r="H11" s="13">
        <f t="shared" si="2"/>
        <v>76.064</v>
      </c>
      <c r="I11" s="12">
        <v>8</v>
      </c>
    </row>
    <row r="12" ht="42" customHeight="1" spans="1:9">
      <c r="A12" s="6">
        <v>9</v>
      </c>
      <c r="B12" s="36" t="s">
        <v>168</v>
      </c>
      <c r="C12" s="36" t="s">
        <v>169</v>
      </c>
      <c r="D12" s="21">
        <v>44</v>
      </c>
      <c r="E12" s="12">
        <f t="shared" si="0"/>
        <v>13.2</v>
      </c>
      <c r="F12" s="13">
        <v>89.16</v>
      </c>
      <c r="G12" s="13">
        <f t="shared" si="1"/>
        <v>62.412</v>
      </c>
      <c r="H12" s="13">
        <f t="shared" si="2"/>
        <v>75.612</v>
      </c>
      <c r="I12" s="12">
        <v>9</v>
      </c>
    </row>
    <row r="13" ht="42" customHeight="1" spans="1:9">
      <c r="A13" s="6">
        <v>10</v>
      </c>
      <c r="B13" s="36" t="s">
        <v>170</v>
      </c>
      <c r="C13" s="36" t="s">
        <v>171</v>
      </c>
      <c r="D13" s="21">
        <v>51</v>
      </c>
      <c r="E13" s="12">
        <f t="shared" si="0"/>
        <v>15.3</v>
      </c>
      <c r="F13" s="13">
        <v>85.5</v>
      </c>
      <c r="G13" s="13">
        <f t="shared" si="1"/>
        <v>59.85</v>
      </c>
      <c r="H13" s="13">
        <f t="shared" si="2"/>
        <v>75.15</v>
      </c>
      <c r="I13" s="12">
        <v>10</v>
      </c>
    </row>
    <row r="14" ht="42" customHeight="1" spans="1:9">
      <c r="A14" s="6">
        <v>11</v>
      </c>
      <c r="B14" s="36" t="s">
        <v>172</v>
      </c>
      <c r="C14" s="36" t="s">
        <v>173</v>
      </c>
      <c r="D14" s="21">
        <v>52.5</v>
      </c>
      <c r="E14" s="12">
        <f t="shared" si="0"/>
        <v>15.75</v>
      </c>
      <c r="F14" s="13">
        <v>84.72</v>
      </c>
      <c r="G14" s="13">
        <f t="shared" si="1"/>
        <v>59.304</v>
      </c>
      <c r="H14" s="13">
        <f t="shared" si="2"/>
        <v>75.054</v>
      </c>
      <c r="I14" s="12">
        <v>11</v>
      </c>
    </row>
    <row r="15" ht="42" customHeight="1" spans="1:9">
      <c r="A15" s="6">
        <v>12</v>
      </c>
      <c r="B15" s="36" t="s">
        <v>174</v>
      </c>
      <c r="C15" s="36" t="s">
        <v>175</v>
      </c>
      <c r="D15" s="21">
        <v>48.5</v>
      </c>
      <c r="E15" s="12">
        <f t="shared" si="0"/>
        <v>14.55</v>
      </c>
      <c r="F15" s="13">
        <v>85.68</v>
      </c>
      <c r="G15" s="13">
        <f t="shared" si="1"/>
        <v>59.976</v>
      </c>
      <c r="H15" s="13">
        <f t="shared" si="2"/>
        <v>74.526</v>
      </c>
      <c r="I15" s="12">
        <v>12</v>
      </c>
    </row>
    <row r="16" ht="42" customHeight="1" spans="1:9">
      <c r="A16" s="6">
        <v>13</v>
      </c>
      <c r="B16" s="36" t="s">
        <v>176</v>
      </c>
      <c r="C16" s="36" t="s">
        <v>177</v>
      </c>
      <c r="D16" s="21">
        <v>49.5</v>
      </c>
      <c r="E16" s="12">
        <f t="shared" si="0"/>
        <v>14.85</v>
      </c>
      <c r="F16" s="13">
        <v>84.9</v>
      </c>
      <c r="G16" s="13">
        <f t="shared" si="1"/>
        <v>59.43</v>
      </c>
      <c r="H16" s="13">
        <f t="shared" si="2"/>
        <v>74.28</v>
      </c>
      <c r="I16" s="12">
        <v>13</v>
      </c>
    </row>
    <row r="17" ht="42" customHeight="1" spans="1:9">
      <c r="A17" s="6">
        <v>14</v>
      </c>
      <c r="B17" s="36" t="s">
        <v>178</v>
      </c>
      <c r="C17" s="36" t="s">
        <v>179</v>
      </c>
      <c r="D17" s="21">
        <v>57</v>
      </c>
      <c r="E17" s="12">
        <f t="shared" si="0"/>
        <v>17.1</v>
      </c>
      <c r="F17" s="13">
        <v>81.58</v>
      </c>
      <c r="G17" s="13">
        <f t="shared" si="1"/>
        <v>57.106</v>
      </c>
      <c r="H17" s="13">
        <f t="shared" si="2"/>
        <v>74.206</v>
      </c>
      <c r="I17" s="12">
        <v>14</v>
      </c>
    </row>
  </sheetData>
  <mergeCells count="2">
    <mergeCell ref="A1:I1"/>
    <mergeCell ref="A2:I2"/>
  </mergeCells>
  <pageMargins left="0.790972222222222" right="0.66875" top="1" bottom="1" header="0.5" footer="0.5"/>
  <pageSetup paperSize="9" scale="96" fitToHeight="222" orientation="portrait" horizontalDpi="600" verticalDpi="6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topLeftCell="A13" workbookViewId="0">
      <selection activeCell="H6" sqref="H6"/>
    </sheetView>
  </sheetViews>
  <sheetFormatPr defaultColWidth="8.75" defaultRowHeight="14.25"/>
  <cols>
    <col min="1" max="1" width="5.5" style="22" customWidth="1"/>
    <col min="2" max="2" width="10.125" style="29" customWidth="1"/>
    <col min="3" max="3" width="11.1" style="29" customWidth="1"/>
    <col min="4" max="4" width="8.875" style="29" customWidth="1"/>
    <col min="5" max="5" width="9.625" style="29" customWidth="1"/>
    <col min="6" max="6" width="8.75" style="29"/>
    <col min="7" max="7" width="10.375" style="30" customWidth="1"/>
    <col min="8" max="8" width="12.5" style="30" customWidth="1"/>
    <col min="9" max="16384" width="8.75" style="29"/>
  </cols>
  <sheetData>
    <row r="1" ht="57" customHeight="1" spans="1:9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ht="30" customHeight="1" spans="1:9">
      <c r="A2" s="25" t="s">
        <v>180</v>
      </c>
      <c r="B2" s="25"/>
      <c r="C2" s="25"/>
      <c r="D2" s="25"/>
      <c r="E2" s="25"/>
      <c r="F2" s="25"/>
      <c r="G2" s="25"/>
      <c r="H2" s="25"/>
      <c r="I2" s="25"/>
    </row>
    <row r="3" ht="42" customHeight="1" spans="1:9">
      <c r="A3" s="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8</v>
      </c>
      <c r="H3" s="28" t="s">
        <v>9</v>
      </c>
      <c r="I3" s="27" t="s">
        <v>10</v>
      </c>
    </row>
    <row r="4" ht="42" customHeight="1" spans="1:9">
      <c r="A4" s="6">
        <v>1</v>
      </c>
      <c r="B4" s="36" t="s">
        <v>181</v>
      </c>
      <c r="C4" s="36" t="s">
        <v>182</v>
      </c>
      <c r="D4" s="21">
        <v>67</v>
      </c>
      <c r="E4" s="12">
        <f t="shared" ref="E4:E17" si="0">D4*0.3</f>
        <v>20.1</v>
      </c>
      <c r="F4" s="12">
        <v>88.14</v>
      </c>
      <c r="G4" s="13">
        <f t="shared" ref="G4:G17" si="1">F4*0.7</f>
        <v>61.698</v>
      </c>
      <c r="H4" s="13">
        <f t="shared" ref="H4:H17" si="2">E4+G4</f>
        <v>81.798</v>
      </c>
      <c r="I4" s="12">
        <v>1</v>
      </c>
    </row>
    <row r="5" ht="42" customHeight="1" spans="1:9">
      <c r="A5" s="6">
        <v>2</v>
      </c>
      <c r="B5" s="36" t="s">
        <v>183</v>
      </c>
      <c r="C5" s="36" t="s">
        <v>184</v>
      </c>
      <c r="D5" s="21">
        <v>69</v>
      </c>
      <c r="E5" s="12">
        <f t="shared" si="0"/>
        <v>20.7</v>
      </c>
      <c r="F5" s="12">
        <v>86.68</v>
      </c>
      <c r="G5" s="13">
        <f t="shared" si="1"/>
        <v>60.676</v>
      </c>
      <c r="H5" s="13">
        <f t="shared" si="2"/>
        <v>81.376</v>
      </c>
      <c r="I5" s="12">
        <v>2</v>
      </c>
    </row>
    <row r="6" ht="42" customHeight="1" spans="1:9">
      <c r="A6" s="6">
        <v>3</v>
      </c>
      <c r="B6" s="36" t="s">
        <v>185</v>
      </c>
      <c r="C6" s="36" t="s">
        <v>186</v>
      </c>
      <c r="D6" s="21">
        <v>75.5</v>
      </c>
      <c r="E6" s="12">
        <f t="shared" si="0"/>
        <v>22.65</v>
      </c>
      <c r="F6" s="12">
        <v>82.14</v>
      </c>
      <c r="G6" s="13">
        <f t="shared" si="1"/>
        <v>57.498</v>
      </c>
      <c r="H6" s="13">
        <f t="shared" si="2"/>
        <v>80.148</v>
      </c>
      <c r="I6" s="12">
        <v>3</v>
      </c>
    </row>
    <row r="7" ht="42" customHeight="1" spans="1:9">
      <c r="A7" s="6">
        <v>4</v>
      </c>
      <c r="B7" s="36" t="s">
        <v>187</v>
      </c>
      <c r="C7" s="36" t="s">
        <v>188</v>
      </c>
      <c r="D7" s="21">
        <v>47.5</v>
      </c>
      <c r="E7" s="12">
        <f t="shared" si="0"/>
        <v>14.25</v>
      </c>
      <c r="F7" s="12">
        <v>92.08</v>
      </c>
      <c r="G7" s="13">
        <f t="shared" si="1"/>
        <v>64.456</v>
      </c>
      <c r="H7" s="13">
        <f t="shared" si="2"/>
        <v>78.706</v>
      </c>
      <c r="I7" s="12">
        <v>4</v>
      </c>
    </row>
    <row r="8" ht="42" customHeight="1" spans="1:9">
      <c r="A8" s="6">
        <v>5</v>
      </c>
      <c r="B8" s="36" t="s">
        <v>189</v>
      </c>
      <c r="C8" s="36" t="s">
        <v>190</v>
      </c>
      <c r="D8" s="21">
        <v>62</v>
      </c>
      <c r="E8" s="12">
        <f t="shared" si="0"/>
        <v>18.6</v>
      </c>
      <c r="F8" s="12">
        <v>85.68</v>
      </c>
      <c r="G8" s="13">
        <f t="shared" si="1"/>
        <v>59.976</v>
      </c>
      <c r="H8" s="13">
        <f t="shared" si="2"/>
        <v>78.576</v>
      </c>
      <c r="I8" s="12">
        <v>5</v>
      </c>
    </row>
    <row r="9" ht="42" customHeight="1" spans="1:9">
      <c r="A9" s="6">
        <v>6</v>
      </c>
      <c r="B9" s="36" t="s">
        <v>191</v>
      </c>
      <c r="C9" s="36" t="s">
        <v>192</v>
      </c>
      <c r="D9" s="21">
        <v>46</v>
      </c>
      <c r="E9" s="12">
        <f t="shared" si="0"/>
        <v>13.8</v>
      </c>
      <c r="F9" s="12">
        <v>92.44</v>
      </c>
      <c r="G9" s="13">
        <f t="shared" si="1"/>
        <v>64.708</v>
      </c>
      <c r="H9" s="13">
        <f t="shared" si="2"/>
        <v>78.508</v>
      </c>
      <c r="I9" s="12">
        <v>6</v>
      </c>
    </row>
    <row r="10" ht="42" customHeight="1" spans="1:9">
      <c r="A10" s="6">
        <v>7</v>
      </c>
      <c r="B10" s="36" t="s">
        <v>193</v>
      </c>
      <c r="C10" s="36" t="s">
        <v>194</v>
      </c>
      <c r="D10" s="21">
        <v>59.5</v>
      </c>
      <c r="E10" s="12">
        <f t="shared" si="0"/>
        <v>17.85</v>
      </c>
      <c r="F10" s="12">
        <v>86.1</v>
      </c>
      <c r="G10" s="13">
        <f t="shared" si="1"/>
        <v>60.27</v>
      </c>
      <c r="H10" s="13">
        <f t="shared" si="2"/>
        <v>78.12</v>
      </c>
      <c r="I10" s="12">
        <v>7</v>
      </c>
    </row>
    <row r="11" ht="42" customHeight="1" spans="1:9">
      <c r="A11" s="6">
        <v>8</v>
      </c>
      <c r="B11" s="36" t="s">
        <v>195</v>
      </c>
      <c r="C11" s="36" t="s">
        <v>196</v>
      </c>
      <c r="D11" s="21">
        <v>55</v>
      </c>
      <c r="E11" s="12">
        <f t="shared" si="0"/>
        <v>16.5</v>
      </c>
      <c r="F11" s="12">
        <v>87.8</v>
      </c>
      <c r="G11" s="13">
        <f t="shared" si="1"/>
        <v>61.46</v>
      </c>
      <c r="H11" s="13">
        <f t="shared" si="2"/>
        <v>77.96</v>
      </c>
      <c r="I11" s="12">
        <v>8</v>
      </c>
    </row>
    <row r="12" ht="42" customHeight="1" spans="1:9">
      <c r="A12" s="6">
        <v>9</v>
      </c>
      <c r="B12" s="36" t="s">
        <v>197</v>
      </c>
      <c r="C12" s="36" t="s">
        <v>198</v>
      </c>
      <c r="D12" s="21">
        <v>54</v>
      </c>
      <c r="E12" s="12">
        <f t="shared" si="0"/>
        <v>16.2</v>
      </c>
      <c r="F12" s="12">
        <v>86.82</v>
      </c>
      <c r="G12" s="13">
        <f t="shared" si="1"/>
        <v>60.774</v>
      </c>
      <c r="H12" s="13">
        <f t="shared" si="2"/>
        <v>76.974</v>
      </c>
      <c r="I12" s="12">
        <v>9</v>
      </c>
    </row>
    <row r="13" ht="42" customHeight="1" spans="1:9">
      <c r="A13" s="6">
        <v>10</v>
      </c>
      <c r="B13" s="36" t="s">
        <v>199</v>
      </c>
      <c r="C13" s="36" t="s">
        <v>200</v>
      </c>
      <c r="D13" s="21">
        <v>49</v>
      </c>
      <c r="E13" s="12">
        <f t="shared" si="0"/>
        <v>14.7</v>
      </c>
      <c r="F13" s="12">
        <v>87.24</v>
      </c>
      <c r="G13" s="13">
        <f t="shared" si="1"/>
        <v>61.068</v>
      </c>
      <c r="H13" s="13">
        <f t="shared" si="2"/>
        <v>75.768</v>
      </c>
      <c r="I13" s="12">
        <v>10</v>
      </c>
    </row>
    <row r="14" ht="42" customHeight="1" spans="1:9">
      <c r="A14" s="6">
        <v>11</v>
      </c>
      <c r="B14" s="36" t="s">
        <v>201</v>
      </c>
      <c r="C14" s="36" t="s">
        <v>202</v>
      </c>
      <c r="D14" s="21">
        <v>60</v>
      </c>
      <c r="E14" s="12">
        <f t="shared" si="0"/>
        <v>18</v>
      </c>
      <c r="F14" s="12">
        <v>82.18</v>
      </c>
      <c r="G14" s="13">
        <f t="shared" si="1"/>
        <v>57.526</v>
      </c>
      <c r="H14" s="13">
        <f t="shared" si="2"/>
        <v>75.526</v>
      </c>
      <c r="I14" s="12">
        <v>11</v>
      </c>
    </row>
    <row r="15" ht="42" customHeight="1" spans="1:9">
      <c r="A15" s="6">
        <v>12</v>
      </c>
      <c r="B15" s="36" t="s">
        <v>203</v>
      </c>
      <c r="C15" s="36" t="s">
        <v>204</v>
      </c>
      <c r="D15" s="21">
        <v>48</v>
      </c>
      <c r="E15" s="12">
        <f t="shared" si="0"/>
        <v>14.4</v>
      </c>
      <c r="F15" s="12">
        <v>87.14</v>
      </c>
      <c r="G15" s="13">
        <f t="shared" si="1"/>
        <v>60.998</v>
      </c>
      <c r="H15" s="13">
        <f t="shared" si="2"/>
        <v>75.398</v>
      </c>
      <c r="I15" s="12">
        <v>12</v>
      </c>
    </row>
    <row r="16" ht="42" customHeight="1" spans="1:9">
      <c r="A16" s="6">
        <v>13</v>
      </c>
      <c r="B16" s="36" t="s">
        <v>205</v>
      </c>
      <c r="C16" s="36" t="s">
        <v>206</v>
      </c>
      <c r="D16" s="21">
        <v>47</v>
      </c>
      <c r="E16" s="12">
        <f t="shared" si="0"/>
        <v>14.1</v>
      </c>
      <c r="F16" s="12">
        <v>87.22</v>
      </c>
      <c r="G16" s="13">
        <f t="shared" si="1"/>
        <v>61.054</v>
      </c>
      <c r="H16" s="13">
        <f t="shared" si="2"/>
        <v>75.154</v>
      </c>
      <c r="I16" s="12">
        <v>13</v>
      </c>
    </row>
    <row r="17" ht="42" customHeight="1" spans="1:9">
      <c r="A17" s="6">
        <v>14</v>
      </c>
      <c r="B17" s="36" t="s">
        <v>207</v>
      </c>
      <c r="C17" s="36" t="s">
        <v>208</v>
      </c>
      <c r="D17" s="21">
        <v>43</v>
      </c>
      <c r="E17" s="12">
        <f t="shared" si="0"/>
        <v>12.9</v>
      </c>
      <c r="F17" s="12">
        <v>88.1</v>
      </c>
      <c r="G17" s="13">
        <f t="shared" si="1"/>
        <v>61.67</v>
      </c>
      <c r="H17" s="13">
        <f t="shared" si="2"/>
        <v>74.57</v>
      </c>
      <c r="I17" s="12">
        <v>14</v>
      </c>
    </row>
  </sheetData>
  <mergeCells count="2">
    <mergeCell ref="A1:I1"/>
    <mergeCell ref="A2:I2"/>
  </mergeCells>
  <pageMargins left="0.790972222222222" right="0.66875" top="1" bottom="1" header="0.5" footer="0.5"/>
  <pageSetup paperSize="9" scale="96" fitToHeight="222" orientation="portrait" horizontalDpi="600" verticalDpi="6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topLeftCell="A10" workbookViewId="0">
      <selection activeCell="H8" sqref="H8"/>
    </sheetView>
  </sheetViews>
  <sheetFormatPr defaultColWidth="8.75" defaultRowHeight="14.25"/>
  <cols>
    <col min="1" max="1" width="5.2" style="29" customWidth="1"/>
    <col min="2" max="2" width="10.125" style="29" customWidth="1"/>
    <col min="3" max="3" width="11.1" style="29" customWidth="1"/>
    <col min="4" max="4" width="8.875" style="29" customWidth="1"/>
    <col min="5" max="5" width="9.625" style="29" customWidth="1"/>
    <col min="6" max="6" width="8.75" style="29"/>
    <col min="7" max="7" width="10.375" style="30" customWidth="1"/>
    <col min="8" max="8" width="12.5" style="30" customWidth="1"/>
    <col min="9" max="16384" width="8.75" style="29"/>
  </cols>
  <sheetData>
    <row r="1" ht="57" customHeight="1" spans="1:9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ht="30" customHeight="1" spans="1:9">
      <c r="A2" s="25" t="s">
        <v>209</v>
      </c>
      <c r="B2" s="25"/>
      <c r="C2" s="25"/>
      <c r="D2" s="25"/>
      <c r="E2" s="25"/>
      <c r="F2" s="25"/>
      <c r="G2" s="25"/>
      <c r="H2" s="25"/>
      <c r="I2" s="25"/>
    </row>
    <row r="3" ht="42" customHeight="1" spans="1:9">
      <c r="A3" s="18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8</v>
      </c>
      <c r="H3" s="28" t="s">
        <v>9</v>
      </c>
      <c r="I3" s="27" t="s">
        <v>10</v>
      </c>
    </row>
    <row r="4" ht="42" customHeight="1" spans="1:9">
      <c r="A4" s="6">
        <v>1</v>
      </c>
      <c r="B4" s="36" t="s">
        <v>210</v>
      </c>
      <c r="C4" s="36" t="s">
        <v>211</v>
      </c>
      <c r="D4" s="21">
        <v>84</v>
      </c>
      <c r="E4" s="12">
        <f t="shared" ref="E4:E17" si="0">D4*0.3</f>
        <v>25.2</v>
      </c>
      <c r="F4" s="12">
        <v>87.86</v>
      </c>
      <c r="G4" s="13">
        <f t="shared" ref="G4:G17" si="1">F4*0.7</f>
        <v>61.502</v>
      </c>
      <c r="H4" s="13">
        <f t="shared" ref="H4:H17" si="2">E4+G4</f>
        <v>86.702</v>
      </c>
      <c r="I4" s="12">
        <v>1</v>
      </c>
    </row>
    <row r="5" ht="42" customHeight="1" spans="1:9">
      <c r="A5" s="6">
        <v>2</v>
      </c>
      <c r="B5" s="36" t="s">
        <v>212</v>
      </c>
      <c r="C5" s="36" t="s">
        <v>213</v>
      </c>
      <c r="D5" s="21">
        <v>54.5</v>
      </c>
      <c r="E5" s="12">
        <f t="shared" si="0"/>
        <v>16.35</v>
      </c>
      <c r="F5" s="12">
        <v>91.2</v>
      </c>
      <c r="G5" s="13">
        <f t="shared" si="1"/>
        <v>63.84</v>
      </c>
      <c r="H5" s="13">
        <f t="shared" si="2"/>
        <v>80.19</v>
      </c>
      <c r="I5" s="12">
        <v>2</v>
      </c>
    </row>
    <row r="6" ht="42" customHeight="1" spans="1:9">
      <c r="A6" s="6">
        <v>3</v>
      </c>
      <c r="B6" s="36" t="s">
        <v>214</v>
      </c>
      <c r="C6" s="36" t="s">
        <v>215</v>
      </c>
      <c r="D6" s="21">
        <v>57</v>
      </c>
      <c r="E6" s="12">
        <f t="shared" si="0"/>
        <v>17.1</v>
      </c>
      <c r="F6" s="12">
        <v>88.66</v>
      </c>
      <c r="G6" s="13">
        <f t="shared" si="1"/>
        <v>62.062</v>
      </c>
      <c r="H6" s="13">
        <f t="shared" si="2"/>
        <v>79.162</v>
      </c>
      <c r="I6" s="12">
        <v>3</v>
      </c>
    </row>
    <row r="7" ht="42" customHeight="1" spans="1:9">
      <c r="A7" s="6">
        <v>4</v>
      </c>
      <c r="B7" s="36" t="s">
        <v>216</v>
      </c>
      <c r="C7" s="36" t="s">
        <v>217</v>
      </c>
      <c r="D7" s="21">
        <v>63.5</v>
      </c>
      <c r="E7" s="12">
        <f t="shared" si="0"/>
        <v>19.05</v>
      </c>
      <c r="F7" s="12">
        <v>83.78</v>
      </c>
      <c r="G7" s="13">
        <f t="shared" si="1"/>
        <v>58.646</v>
      </c>
      <c r="H7" s="13">
        <f t="shared" si="2"/>
        <v>77.696</v>
      </c>
      <c r="I7" s="12">
        <v>4</v>
      </c>
    </row>
    <row r="8" ht="42" customHeight="1" spans="1:9">
      <c r="A8" s="6">
        <v>5</v>
      </c>
      <c r="B8" s="36" t="s">
        <v>218</v>
      </c>
      <c r="C8" s="36" t="s">
        <v>219</v>
      </c>
      <c r="D8" s="21">
        <v>55.5</v>
      </c>
      <c r="E8" s="12">
        <f t="shared" si="0"/>
        <v>16.65</v>
      </c>
      <c r="F8" s="12">
        <v>85.86</v>
      </c>
      <c r="G8" s="13">
        <f t="shared" si="1"/>
        <v>60.102</v>
      </c>
      <c r="H8" s="13">
        <f t="shared" si="2"/>
        <v>76.752</v>
      </c>
      <c r="I8" s="12">
        <v>5</v>
      </c>
    </row>
    <row r="9" ht="42" customHeight="1" spans="1:9">
      <c r="A9" s="6">
        <v>6</v>
      </c>
      <c r="B9" s="36" t="s">
        <v>220</v>
      </c>
      <c r="C9" s="36" t="s">
        <v>221</v>
      </c>
      <c r="D9" s="21">
        <v>49</v>
      </c>
      <c r="E9" s="12">
        <f t="shared" si="0"/>
        <v>14.7</v>
      </c>
      <c r="F9" s="12">
        <v>86.64</v>
      </c>
      <c r="G9" s="13">
        <f t="shared" si="1"/>
        <v>60.648</v>
      </c>
      <c r="H9" s="13">
        <f t="shared" si="2"/>
        <v>75.348</v>
      </c>
      <c r="I9" s="12">
        <v>6</v>
      </c>
    </row>
    <row r="10" ht="42" customHeight="1" spans="1:9">
      <c r="A10" s="6">
        <v>7</v>
      </c>
      <c r="B10" s="36" t="s">
        <v>222</v>
      </c>
      <c r="C10" s="36" t="s">
        <v>223</v>
      </c>
      <c r="D10" s="21">
        <v>60.5</v>
      </c>
      <c r="E10" s="12">
        <f t="shared" si="0"/>
        <v>18.15</v>
      </c>
      <c r="F10" s="12">
        <v>80.92</v>
      </c>
      <c r="G10" s="13">
        <f t="shared" si="1"/>
        <v>56.644</v>
      </c>
      <c r="H10" s="13">
        <f t="shared" si="2"/>
        <v>74.794</v>
      </c>
      <c r="I10" s="12">
        <v>7</v>
      </c>
    </row>
    <row r="11" ht="42" customHeight="1" spans="1:9">
      <c r="A11" s="6">
        <v>8</v>
      </c>
      <c r="B11" s="36" t="s">
        <v>224</v>
      </c>
      <c r="C11" s="36" t="s">
        <v>225</v>
      </c>
      <c r="D11" s="21">
        <v>51</v>
      </c>
      <c r="E11" s="12">
        <f t="shared" si="0"/>
        <v>15.3</v>
      </c>
      <c r="F11" s="12">
        <v>84.4</v>
      </c>
      <c r="G11" s="13">
        <f t="shared" si="1"/>
        <v>59.08</v>
      </c>
      <c r="H11" s="13">
        <f t="shared" si="2"/>
        <v>74.38</v>
      </c>
      <c r="I11" s="12">
        <v>8</v>
      </c>
    </row>
    <row r="12" ht="42" customHeight="1" spans="1:9">
      <c r="A12" s="6">
        <v>9</v>
      </c>
      <c r="B12" s="36" t="s">
        <v>226</v>
      </c>
      <c r="C12" s="36" t="s">
        <v>227</v>
      </c>
      <c r="D12" s="21">
        <v>44.5</v>
      </c>
      <c r="E12" s="12">
        <f t="shared" si="0"/>
        <v>13.35</v>
      </c>
      <c r="F12" s="12">
        <v>86.3</v>
      </c>
      <c r="G12" s="13">
        <f t="shared" si="1"/>
        <v>60.41</v>
      </c>
      <c r="H12" s="13">
        <f t="shared" si="2"/>
        <v>73.76</v>
      </c>
      <c r="I12" s="12">
        <v>9</v>
      </c>
    </row>
    <row r="13" ht="42" customHeight="1" spans="1:9">
      <c r="A13" s="6">
        <v>10</v>
      </c>
      <c r="B13" s="36" t="s">
        <v>228</v>
      </c>
      <c r="C13" s="36" t="s">
        <v>229</v>
      </c>
      <c r="D13" s="21">
        <v>42.5</v>
      </c>
      <c r="E13" s="12">
        <f t="shared" si="0"/>
        <v>12.75</v>
      </c>
      <c r="F13" s="12">
        <v>86.4</v>
      </c>
      <c r="G13" s="13">
        <f t="shared" si="1"/>
        <v>60.48</v>
      </c>
      <c r="H13" s="13">
        <f t="shared" si="2"/>
        <v>73.23</v>
      </c>
      <c r="I13" s="12">
        <v>10</v>
      </c>
    </row>
    <row r="14" ht="42" customHeight="1" spans="1:9">
      <c r="A14" s="6">
        <v>11</v>
      </c>
      <c r="B14" s="36" t="s">
        <v>230</v>
      </c>
      <c r="C14" s="36" t="s">
        <v>231</v>
      </c>
      <c r="D14" s="21">
        <v>41</v>
      </c>
      <c r="E14" s="12">
        <f t="shared" si="0"/>
        <v>12.3</v>
      </c>
      <c r="F14" s="12">
        <v>86.98</v>
      </c>
      <c r="G14" s="13">
        <f t="shared" si="1"/>
        <v>60.886</v>
      </c>
      <c r="H14" s="13">
        <f t="shared" si="2"/>
        <v>73.186</v>
      </c>
      <c r="I14" s="12">
        <v>11</v>
      </c>
    </row>
    <row r="15" ht="42" customHeight="1" spans="1:9">
      <c r="A15" s="6">
        <v>12</v>
      </c>
      <c r="B15" s="36" t="s">
        <v>232</v>
      </c>
      <c r="C15" s="36" t="s">
        <v>233</v>
      </c>
      <c r="D15" s="21">
        <v>43</v>
      </c>
      <c r="E15" s="12">
        <f t="shared" si="0"/>
        <v>12.9</v>
      </c>
      <c r="F15" s="12">
        <v>85.04</v>
      </c>
      <c r="G15" s="13">
        <f t="shared" si="1"/>
        <v>59.528</v>
      </c>
      <c r="H15" s="13">
        <f t="shared" si="2"/>
        <v>72.428</v>
      </c>
      <c r="I15" s="12">
        <v>12</v>
      </c>
    </row>
    <row r="16" ht="42" customHeight="1" spans="1:9">
      <c r="A16" s="6">
        <v>13</v>
      </c>
      <c r="B16" s="36" t="s">
        <v>234</v>
      </c>
      <c r="C16" s="36" t="s">
        <v>235</v>
      </c>
      <c r="D16" s="21">
        <v>45</v>
      </c>
      <c r="E16" s="12">
        <f t="shared" si="0"/>
        <v>13.5</v>
      </c>
      <c r="F16" s="12">
        <v>83.72</v>
      </c>
      <c r="G16" s="13">
        <f t="shared" si="1"/>
        <v>58.604</v>
      </c>
      <c r="H16" s="13">
        <f t="shared" si="2"/>
        <v>72.104</v>
      </c>
      <c r="I16" s="12">
        <v>13</v>
      </c>
    </row>
    <row r="17" ht="42" customHeight="1" spans="1:9">
      <c r="A17" s="6">
        <v>14</v>
      </c>
      <c r="B17" s="36" t="s">
        <v>236</v>
      </c>
      <c r="C17" s="36" t="s">
        <v>237</v>
      </c>
      <c r="D17" s="21">
        <v>47</v>
      </c>
      <c r="E17" s="12">
        <f t="shared" si="0"/>
        <v>14.1</v>
      </c>
      <c r="F17" s="12">
        <v>82.66</v>
      </c>
      <c r="G17" s="13">
        <f t="shared" si="1"/>
        <v>57.862</v>
      </c>
      <c r="H17" s="13">
        <f t="shared" si="2"/>
        <v>71.962</v>
      </c>
      <c r="I17" s="12">
        <v>14</v>
      </c>
    </row>
  </sheetData>
  <mergeCells count="2">
    <mergeCell ref="A1:I1"/>
    <mergeCell ref="A2:I2"/>
  </mergeCells>
  <pageMargins left="0.790972222222222" right="0.66875" top="1" bottom="1" header="0.5" footer="0.5"/>
  <pageSetup paperSize="9" scale="96" fitToHeight="222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小学科学</vt:lpstr>
      <vt:lpstr>小学计算机类</vt:lpstr>
      <vt:lpstr>小学美术绘画类</vt:lpstr>
      <vt:lpstr>小学体育球类</vt:lpstr>
      <vt:lpstr>小学体育田径类</vt:lpstr>
      <vt:lpstr>小学音乐</vt:lpstr>
      <vt:lpstr>小学数学六</vt:lpstr>
      <vt:lpstr>小学数学五</vt:lpstr>
      <vt:lpstr>小学数学四</vt:lpstr>
      <vt:lpstr>小学数学三</vt:lpstr>
      <vt:lpstr>小学数学二</vt:lpstr>
      <vt:lpstr>小学数学一</vt:lpstr>
      <vt:lpstr>英语2组</vt:lpstr>
      <vt:lpstr>英语1组</vt:lpstr>
      <vt:lpstr>语文九组  </vt:lpstr>
      <vt:lpstr>语文八组 </vt:lpstr>
      <vt:lpstr>语文七组</vt:lpstr>
      <vt:lpstr>语文六组</vt:lpstr>
      <vt:lpstr>语文五组</vt:lpstr>
      <vt:lpstr>语文四组  </vt:lpstr>
      <vt:lpstr>语文三组 </vt:lpstr>
      <vt:lpstr>语文二组</vt:lpstr>
      <vt:lpstr>语文一组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我是传奇➡️狂徒⬅️</cp:lastModifiedBy>
  <dcterms:created xsi:type="dcterms:W3CDTF">2019-07-15T06:56:00Z</dcterms:created>
  <dcterms:modified xsi:type="dcterms:W3CDTF">2019-07-17T02:56:58Z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