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Area" localSheetId="0">'Sheet1'!$A$1:$K$7</definedName>
  </definedNames>
  <calcPr fullCalcOnLoad="1"/>
</workbook>
</file>

<file path=xl/sharedStrings.xml><?xml version="1.0" encoding="utf-8"?>
<sst xmlns="http://schemas.openxmlformats.org/spreadsheetml/2006/main" count="77" uniqueCount="57">
  <si>
    <t>贵安新区开发投资有限公司公开招聘岗位任职条件</t>
  </si>
  <si>
    <t>序号</t>
  </si>
  <si>
    <t>岗位名称</t>
  </si>
  <si>
    <t>招聘人数</t>
  </si>
  <si>
    <t>年龄</t>
  </si>
  <si>
    <t>所学专业</t>
  </si>
  <si>
    <t>工作经验</t>
  </si>
  <si>
    <t>工作经历</t>
  </si>
  <si>
    <t>职称、执业资格</t>
  </si>
  <si>
    <t>专业能力</t>
  </si>
  <si>
    <t>其他要求</t>
  </si>
  <si>
    <t>待遇</t>
  </si>
  <si>
    <t>投融资总监</t>
  </si>
  <si>
    <t>2</t>
  </si>
  <si>
    <t>男：48周岁以下
女：45周岁以下</t>
  </si>
  <si>
    <t>财务、金融、经济学等相关专业</t>
  </si>
  <si>
    <t>具有8年以上投资、融资工作经验</t>
  </si>
  <si>
    <t>在银行机构、金融控股集团、证券公司等金融机构担任同等职位3年以上</t>
  </si>
  <si>
    <t>--</t>
  </si>
  <si>
    <t>熟悉各种融资方法、融资渠道，熟悉资本运作项目程序</t>
  </si>
  <si>
    <t>熟悉国家金融政策</t>
  </si>
  <si>
    <t>28-44万</t>
  </si>
  <si>
    <t>融资工作人员</t>
  </si>
  <si>
    <t>2-3</t>
  </si>
  <si>
    <t>35周岁以下</t>
  </si>
  <si>
    <t>具有3年以上融资工作经验</t>
  </si>
  <si>
    <t>在银行机构、金融控股集团、证券公司等金融机构从事过融资工作者优先</t>
  </si>
  <si>
    <t>1.熟练掌握融资流程
2.熟悉各种融资方法</t>
  </si>
  <si>
    <t>8-17万</t>
  </si>
  <si>
    <t>财务总监</t>
  </si>
  <si>
    <t>会计、财务管理、审计等财务相关专业</t>
  </si>
  <si>
    <t>具有8年以上财务管理工作经验</t>
  </si>
  <si>
    <t>1.在大中型企业从事财务工作5年以上
2.担任同等职位3年以上</t>
  </si>
  <si>
    <t>高级会计师以上职称或注册会计师职业资格</t>
  </si>
  <si>
    <t>具备优秀的财务专业能力、业务处理能力</t>
  </si>
  <si>
    <t>1.熟悉国家财经法律、法规、规章制度，具有扎实的财会知识
2.具有优秀的组织协调能力
3.熟悉用友财务软件</t>
  </si>
  <si>
    <t>资产管理总监</t>
  </si>
  <si>
    <t>财务、资产管理等相关专业</t>
  </si>
  <si>
    <t>具有8年以上资产综合管理（统计、报表、分析、购置、处置）和资产专项管理（土地资产、商业物业资产、无形资产，资产经营、盘活、证券化等）工作经验</t>
  </si>
  <si>
    <t>1.在大型集团公司从事资产综合和专项管理工作5年以上，担任同等职位3年以上
2.有资产证券化业务经历
3.具有国内知名资产管理公司工作经历者优先</t>
  </si>
  <si>
    <t>1.高级会计师职称
2.注册会计师执业资格优先</t>
  </si>
  <si>
    <t>1.熟练账务资产综合和专项管理工作
2.熟悉资产证券化及融资方法，有5个以上主要负责完成的资产经营管理、资产盘活或利用资产融资案例</t>
  </si>
  <si>
    <t>1.精通财务管理知识
2.熟悉国有资产管理基本制度及金融政策
3.具有较强的协调能力、商务谈判能力、数字统筹能力、策划能力</t>
  </si>
  <si>
    <t>房地产高级总监（总监）</t>
  </si>
  <si>
    <t>不限</t>
  </si>
  <si>
    <t>具有8年以上房地产项目营销、策划工作经验</t>
  </si>
  <si>
    <t>在知名房地产企业或中大型房地产企业担任中层管理职位5年以上</t>
  </si>
  <si>
    <t>1.同时期独立操作至少2个以上地产项目，具有成功的地产项目全程开发经验
2.对房地产行业有深刻的了解，熟悉房地产标准化管理
3.具有良好的市场研究、项目定位、策略把控、客户关系维护能力
4.熟悉项目营销推广、媒体关系维护</t>
  </si>
  <si>
    <t>熟悉涉及房地产相关法律法规</t>
  </si>
  <si>
    <t>31-50万</t>
  </si>
  <si>
    <t>一档</t>
  </si>
  <si>
    <t>六档</t>
  </si>
  <si>
    <t>一档年</t>
  </si>
  <si>
    <t>六档年</t>
  </si>
  <si>
    <t>增量一档</t>
  </si>
  <si>
    <t>增量六档</t>
  </si>
  <si>
    <t>七档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</si>
</sst>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8</xdr:row>
      <xdr:rowOff>133350</xdr:rowOff>
    </xdr:from>
    <xdr:to>
      <xdr:col>23</xdr:col>
      <xdr:colOff>304800</xdr:colOff>
      <xdr:row>25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581150"/>
          <a:ext cx="65913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4.625" style="0" customWidth="1"/>
    <col min="2" max="2" width="13.375" style="0" customWidth="1"/>
    <col min="3" max="3" width="7.75390625" style="0" customWidth="1"/>
    <col min="5" max="5" width="13.25390625" style="0" customWidth="1"/>
    <col min="6" max="6" width="19.00390625" style="0" customWidth="1"/>
    <col min="7" max="7" width="21.625" style="0" customWidth="1"/>
    <col min="9" max="9" width="22.25390625" style="0" customWidth="1"/>
    <col min="10" max="10" width="18.625" style="0" customWidth="1"/>
  </cols>
  <sheetData>
    <row r="1" spans="1:11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75.75" customHeight="1">
      <c r="A3" s="3">
        <v>1</v>
      </c>
      <c r="B3" s="3" t="s">
        <v>12</v>
      </c>
      <c r="C3" s="4" t="s">
        <v>13</v>
      </c>
      <c r="D3" s="3" t="s">
        <v>14</v>
      </c>
      <c r="E3" s="4" t="s">
        <v>15</v>
      </c>
      <c r="F3" s="5" t="s">
        <v>16</v>
      </c>
      <c r="G3" s="6" t="s">
        <v>17</v>
      </c>
      <c r="H3" s="3" t="s">
        <v>18</v>
      </c>
      <c r="I3" s="8" t="s">
        <v>19</v>
      </c>
      <c r="J3" s="8" t="s">
        <v>20</v>
      </c>
      <c r="K3" s="9" t="s">
        <v>21</v>
      </c>
    </row>
    <row r="4" spans="1:11" ht="75.75" customHeight="1">
      <c r="A4" s="3">
        <v>2</v>
      </c>
      <c r="B4" s="3" t="s">
        <v>22</v>
      </c>
      <c r="C4" s="4" t="s">
        <v>23</v>
      </c>
      <c r="D4" s="3" t="s">
        <v>24</v>
      </c>
      <c r="E4" s="4" t="s">
        <v>15</v>
      </c>
      <c r="F4" s="5" t="s">
        <v>25</v>
      </c>
      <c r="G4" s="6" t="s">
        <v>26</v>
      </c>
      <c r="H4" s="3" t="s">
        <v>18</v>
      </c>
      <c r="I4" s="6" t="s">
        <v>27</v>
      </c>
      <c r="J4" s="8" t="s">
        <v>20</v>
      </c>
      <c r="K4" s="9" t="s">
        <v>28</v>
      </c>
    </row>
    <row r="5" spans="1:11" ht="102" customHeight="1">
      <c r="A5" s="3">
        <v>3</v>
      </c>
      <c r="B5" s="3" t="s">
        <v>29</v>
      </c>
      <c r="C5" s="4" t="s">
        <v>13</v>
      </c>
      <c r="D5" s="3" t="s">
        <v>14</v>
      </c>
      <c r="E5" s="4" t="s">
        <v>30</v>
      </c>
      <c r="F5" s="5" t="s">
        <v>31</v>
      </c>
      <c r="G5" s="6" t="s">
        <v>32</v>
      </c>
      <c r="H5" s="7" t="s">
        <v>33</v>
      </c>
      <c r="I5" s="6" t="s">
        <v>34</v>
      </c>
      <c r="J5" s="8" t="s">
        <v>35</v>
      </c>
      <c r="K5" s="9" t="s">
        <v>21</v>
      </c>
    </row>
    <row r="6" spans="1:11" ht="102" customHeight="1">
      <c r="A6" s="3">
        <v>4</v>
      </c>
      <c r="B6" s="3" t="s">
        <v>36</v>
      </c>
      <c r="C6" s="4">
        <v>1</v>
      </c>
      <c r="D6" s="3" t="s">
        <v>14</v>
      </c>
      <c r="E6" s="4" t="s">
        <v>37</v>
      </c>
      <c r="F6" s="5" t="s">
        <v>38</v>
      </c>
      <c r="G6" s="6" t="s">
        <v>39</v>
      </c>
      <c r="H6" s="7" t="s">
        <v>40</v>
      </c>
      <c r="I6" s="6" t="s">
        <v>41</v>
      </c>
      <c r="J6" s="8" t="s">
        <v>42</v>
      </c>
      <c r="K6" s="9" t="s">
        <v>21</v>
      </c>
    </row>
    <row r="7" spans="1:11" ht="135" customHeight="1">
      <c r="A7" s="3">
        <v>5</v>
      </c>
      <c r="B7" s="3" t="s">
        <v>43</v>
      </c>
      <c r="C7" s="4" t="s">
        <v>13</v>
      </c>
      <c r="D7" s="3" t="s">
        <v>14</v>
      </c>
      <c r="E7" s="4" t="s">
        <v>44</v>
      </c>
      <c r="F7" s="5" t="s">
        <v>45</v>
      </c>
      <c r="G7" s="6" t="s">
        <v>46</v>
      </c>
      <c r="H7" s="3" t="s">
        <v>18</v>
      </c>
      <c r="I7" s="6" t="s">
        <v>47</v>
      </c>
      <c r="J7" s="8" t="s">
        <v>48</v>
      </c>
      <c r="K7" s="9" t="s">
        <v>49</v>
      </c>
    </row>
  </sheetData>
  <sheetProtection/>
  <mergeCells count="1">
    <mergeCell ref="A1:K1"/>
  </mergeCells>
  <printOptions/>
  <pageMargins left="0.5118055555555555" right="0.5118055555555555" top="0.3541666666666667" bottom="0.5506944444444445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D14:M28"/>
  <sheetViews>
    <sheetView zoomScaleSheetLayoutView="100" workbookViewId="0" topLeftCell="A1">
      <selection activeCell="L22" sqref="L22:M22"/>
    </sheetView>
  </sheetViews>
  <sheetFormatPr defaultColWidth="9.00390625" defaultRowHeight="14.25"/>
  <sheetData>
    <row r="14" spans="6:13" ht="14.25">
      <c r="F14" t="s">
        <v>50</v>
      </c>
      <c r="G14" t="s">
        <v>51</v>
      </c>
      <c r="H14" t="s">
        <v>52</v>
      </c>
      <c r="I14" t="s">
        <v>53</v>
      </c>
      <c r="J14" t="s">
        <v>54</v>
      </c>
      <c r="K14" t="s">
        <v>55</v>
      </c>
      <c r="L14" t="s">
        <v>50</v>
      </c>
      <c r="M14" t="s">
        <v>51</v>
      </c>
    </row>
    <row r="15" spans="4:13" ht="14.25">
      <c r="D15">
        <v>3227</v>
      </c>
      <c r="E15">
        <v>16135</v>
      </c>
      <c r="F15">
        <v>11750</v>
      </c>
      <c r="G15">
        <v>16700</v>
      </c>
      <c r="H15">
        <v>282000</v>
      </c>
      <c r="I15">
        <v>400800</v>
      </c>
      <c r="J15">
        <v>28200</v>
      </c>
      <c r="K15">
        <v>38724</v>
      </c>
      <c r="L15">
        <v>310200</v>
      </c>
      <c r="M15">
        <v>439524</v>
      </c>
    </row>
    <row r="16" spans="6:13" ht="14.25">
      <c r="F16">
        <v>10700</v>
      </c>
      <c r="G16">
        <v>15150</v>
      </c>
      <c r="H16">
        <v>256800</v>
      </c>
      <c r="I16">
        <v>363600</v>
      </c>
      <c r="J16">
        <v>25680</v>
      </c>
      <c r="K16">
        <v>36360</v>
      </c>
      <c r="L16">
        <v>282480</v>
      </c>
      <c r="M16">
        <v>399960</v>
      </c>
    </row>
    <row r="17" spans="6:13" ht="14.25">
      <c r="F17">
        <v>6850</v>
      </c>
      <c r="G17">
        <v>11650</v>
      </c>
      <c r="H17">
        <v>164400</v>
      </c>
      <c r="I17">
        <v>279600</v>
      </c>
      <c r="J17">
        <v>16440</v>
      </c>
      <c r="K17">
        <v>27960</v>
      </c>
      <c r="L17">
        <v>180840</v>
      </c>
      <c r="M17">
        <v>307560</v>
      </c>
    </row>
    <row r="19" spans="6:13" ht="14.25">
      <c r="F19" t="s">
        <v>50</v>
      </c>
      <c r="G19" t="s">
        <v>56</v>
      </c>
      <c r="H19" t="s">
        <v>52</v>
      </c>
      <c r="I19" t="s">
        <v>53</v>
      </c>
      <c r="J19" t="s">
        <v>54</v>
      </c>
      <c r="K19" t="s">
        <v>55</v>
      </c>
      <c r="L19" t="s">
        <v>50</v>
      </c>
      <c r="M19" t="s">
        <v>51</v>
      </c>
    </row>
    <row r="20" spans="4:13" ht="14.25">
      <c r="D20">
        <v>3227</v>
      </c>
      <c r="E20">
        <v>16135</v>
      </c>
      <c r="F20">
        <v>11750</v>
      </c>
      <c r="G20">
        <v>17650</v>
      </c>
      <c r="H20">
        <v>282000</v>
      </c>
      <c r="I20">
        <f>G20*2*12</f>
        <v>423600</v>
      </c>
      <c r="J20">
        <v>28200</v>
      </c>
      <c r="K20">
        <v>38724</v>
      </c>
      <c r="L20">
        <v>310200</v>
      </c>
      <c r="M20">
        <f>K20+I20</f>
        <v>462324</v>
      </c>
    </row>
    <row r="21" spans="6:13" ht="14.25">
      <c r="F21">
        <v>10700</v>
      </c>
      <c r="G21">
        <v>16050</v>
      </c>
      <c r="H21">
        <v>256800</v>
      </c>
      <c r="I21">
        <f>G21*2*12</f>
        <v>385200</v>
      </c>
      <c r="J21">
        <v>25680</v>
      </c>
      <c r="K21">
        <f>G21*0.2*12</f>
        <v>38520</v>
      </c>
      <c r="L21">
        <v>282480</v>
      </c>
      <c r="M21">
        <f>K21+I21</f>
        <v>423720</v>
      </c>
    </row>
    <row r="22" spans="6:13" ht="14.25">
      <c r="F22">
        <v>6850</v>
      </c>
      <c r="G22">
        <v>12350</v>
      </c>
      <c r="H22">
        <v>164400</v>
      </c>
      <c r="I22">
        <f>G22*2*12</f>
        <v>296400</v>
      </c>
      <c r="J22">
        <v>16440</v>
      </c>
      <c r="K22">
        <f>G22*0.2*12</f>
        <v>29640</v>
      </c>
      <c r="L22">
        <v>180840</v>
      </c>
      <c r="M22">
        <f>K22+I22</f>
        <v>326040</v>
      </c>
    </row>
    <row r="28" spans="12:13" ht="14.25">
      <c r="L28">
        <v>2025</v>
      </c>
      <c r="M28">
        <f>L28*12</f>
        <v>24300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宋毅</cp:lastModifiedBy>
  <dcterms:created xsi:type="dcterms:W3CDTF">2019-01-02T01:39:37Z</dcterms:created>
  <dcterms:modified xsi:type="dcterms:W3CDTF">2019-07-15T02:05:16Z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