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成绩" sheetId="1" r:id="rId1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<sst xmlns="http://schemas.openxmlformats.org/spreadsheetml/2006/main" count="159" uniqueCount="93">
  <si>
    <t xml:space="preserve">昌平区2019年纳入规范管理事业单位公开招考综合成绩汇总表 </t>
  </si>
  <si>
    <t>制表：昌平区人力资源和社会保障局</t>
  </si>
  <si>
    <t>序号</t>
  </si>
  <si>
    <t>单位名称</t>
  </si>
  <si>
    <t>职位名称</t>
  </si>
  <si>
    <t>姓名</t>
  </si>
  <si>
    <t>准考证号</t>
  </si>
  <si>
    <t>笔试
成绩</t>
  </si>
  <si>
    <t>面试
成绩</t>
  </si>
  <si>
    <t>综合
成绩</t>
  </si>
  <si>
    <t>综合成绩排名</t>
  </si>
  <si>
    <t>面试
平均分</t>
  </si>
  <si>
    <t>是否进入
体检考察</t>
  </si>
  <si>
    <t>北京市昌平区机关行政事务管理处</t>
  </si>
  <si>
    <t>通信管理职位</t>
  </si>
  <si>
    <t>刘士雄</t>
  </si>
  <si>
    <t>20190629010103</t>
  </si>
  <si>
    <t>是</t>
  </si>
  <si>
    <t>王琦</t>
  </si>
  <si>
    <t>20190629010111</t>
  </si>
  <si>
    <t>否</t>
  </si>
  <si>
    <t>杨旭</t>
  </si>
  <si>
    <t>20190629010104</t>
  </si>
  <si>
    <t>北京市昌平区南口镇社会保障事务所</t>
  </si>
  <si>
    <t>政策执行类职位</t>
  </si>
  <si>
    <t>于赛</t>
  </si>
  <si>
    <t>20190629010422</t>
  </si>
  <si>
    <t>杨春霞</t>
  </si>
  <si>
    <t>20190629010420</t>
  </si>
  <si>
    <t>高雪婷</t>
  </si>
  <si>
    <t>20190629010421</t>
  </si>
  <si>
    <t>北京市昌平区农业服务中心</t>
  </si>
  <si>
    <t>财会职位</t>
  </si>
  <si>
    <t>李剑涛</t>
  </si>
  <si>
    <t>20190629010206</t>
  </si>
  <si>
    <t>季林菁</t>
  </si>
  <si>
    <t>20190629010205</t>
  </si>
  <si>
    <t>农业生态保护职位</t>
  </si>
  <si>
    <t>于洋</t>
  </si>
  <si>
    <t>20190629010207</t>
  </si>
  <si>
    <t>农业产业项目管理职位</t>
  </si>
  <si>
    <t>王揽月</t>
  </si>
  <si>
    <t>20190629010208</t>
  </si>
  <si>
    <t>农机项目管理职位</t>
  </si>
  <si>
    <t>孙燚</t>
  </si>
  <si>
    <t>20190629010211</t>
  </si>
  <si>
    <t>综合管理职位</t>
  </si>
  <si>
    <t>彭跃</t>
  </si>
  <si>
    <t>20190629010303</t>
  </si>
  <si>
    <t>张国泽</t>
  </si>
  <si>
    <t>20190629010230</t>
  </si>
  <si>
    <t>屠乐燕</t>
  </si>
  <si>
    <t>20190629010309</t>
  </si>
  <si>
    <t>技能技术培训管理职位</t>
  </si>
  <si>
    <t>高剑</t>
  </si>
  <si>
    <t>20190629010324</t>
  </si>
  <si>
    <t>北京市昌平区小汤山现代农业科技示范园管理中心</t>
  </si>
  <si>
    <t>项目管理职位</t>
  </si>
  <si>
    <t>王晶</t>
  </si>
  <si>
    <t>20190629010130</t>
  </si>
  <si>
    <t>北京市昌平区融媒体中心</t>
  </si>
  <si>
    <t>媒体宣传策划01职位</t>
  </si>
  <si>
    <t>李言</t>
  </si>
  <si>
    <t>20190629010116</t>
  </si>
  <si>
    <t>李轶凡</t>
  </si>
  <si>
    <t>20190629010117</t>
  </si>
  <si>
    <t>孙悦</t>
  </si>
  <si>
    <t>20190629010115</t>
  </si>
  <si>
    <t>媒体宣传策划02职位</t>
  </si>
  <si>
    <t>陈泽冲</t>
  </si>
  <si>
    <t>20190629010124</t>
  </si>
  <si>
    <t>薄璐</t>
  </si>
  <si>
    <t>20190629010126</t>
  </si>
  <si>
    <t>李歆童</t>
  </si>
  <si>
    <t>20190629010122</t>
  </si>
  <si>
    <t>北京市昌平区消费者协会</t>
  </si>
  <si>
    <t>消保维权职位</t>
  </si>
  <si>
    <t>张思琪</t>
  </si>
  <si>
    <t>20190629010510</t>
  </si>
  <si>
    <t>廉艾博</t>
  </si>
  <si>
    <t>20190629010515</t>
  </si>
  <si>
    <t>王欣媛</t>
  </si>
  <si>
    <t>20190629010512</t>
  </si>
  <si>
    <t>张玥</t>
  </si>
  <si>
    <t>20190629010511</t>
  </si>
  <si>
    <t>缺考</t>
  </si>
  <si>
    <t>投诉接待职位</t>
  </si>
  <si>
    <t>盛小琪</t>
  </si>
  <si>
    <t>20190629010522</t>
  </si>
  <si>
    <t>张扬</t>
  </si>
  <si>
    <t>20190629010609</t>
  </si>
  <si>
    <t>李林深</t>
  </si>
  <si>
    <t>20190629010719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</si>
</sst>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yyyy&quot;年&quot;m&quot;月&quot;d&quot;日&quot;;@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1"/>
      <name val="方正小标宋简体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176" fontId="26" fillId="24" borderId="10" xfId="0" applyNumberFormat="1" applyFont="1" applyFill="1" applyBorder="1" applyAlignment="1">
      <alignment horizontal="center" vertical="center"/>
    </xf>
    <xf numFmtId="177" fontId="26" fillId="2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>
      <alignment horizontal="center" vertical="center"/>
    </xf>
    <xf numFmtId="177" fontId="26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2"/>
  <sheetViews>
    <sheetView tabSelected="1" zoomScale="110" zoomScaleNormal="110" workbookViewId="0" topLeftCell="A1">
      <selection activeCell="L2" sqref="L2"/>
    </sheetView>
  </sheetViews>
  <sheetFormatPr defaultColWidth="9.00390625" defaultRowHeight="14.25"/>
  <cols>
    <col min="1" max="1" width="5.875" style="1" customWidth="1"/>
    <col min="2" max="2" width="42.875" style="2" customWidth="1"/>
    <col min="3" max="3" width="21.50390625" style="2" customWidth="1"/>
    <col min="4" max="4" width="8.875" style="3" customWidth="1"/>
    <col min="5" max="5" width="15.625" style="4" customWidth="1"/>
    <col min="6" max="6" width="6.875" style="5" customWidth="1"/>
    <col min="7" max="7" width="7.75390625" style="6" customWidth="1"/>
    <col min="8" max="8" width="7.875" style="6" customWidth="1"/>
    <col min="9" max="9" width="9.125" style="7" customWidth="1"/>
    <col min="10" max="10" width="8.00390625" style="8" customWidth="1"/>
    <col min="11" max="11" width="10.125" style="9" customWidth="1"/>
    <col min="12" max="14" width="13.00390625" style="10" customWidth="1"/>
    <col min="15" max="15" width="9.00390625" style="10" customWidth="1"/>
    <col min="16" max="16" width="13.00390625" style="10" customWidth="1"/>
    <col min="17" max="241" width="9.00390625" style="10" customWidth="1"/>
    <col min="242" max="16384" width="9.00390625" style="11" customWidth="1"/>
  </cols>
  <sheetData>
    <row r="1" spans="1:11" ht="36.75" customHeight="1">
      <c r="A1" s="12" t="s">
        <v>0</v>
      </c>
      <c r="B1" s="12"/>
      <c r="C1" s="12"/>
      <c r="D1" s="13"/>
      <c r="E1" s="14"/>
      <c r="F1" s="15"/>
      <c r="G1" s="16"/>
      <c r="H1" s="16"/>
      <c r="I1" s="13"/>
      <c r="J1" s="16"/>
      <c r="K1" s="12"/>
    </row>
    <row r="2" spans="1:11" s="1" customFormat="1" ht="21" customHeight="1">
      <c r="A2" s="17" t="s">
        <v>1</v>
      </c>
      <c r="B2" s="17"/>
      <c r="C2" s="17"/>
      <c r="D2" s="18"/>
      <c r="E2" s="18"/>
      <c r="F2" s="19"/>
      <c r="G2" s="20"/>
      <c r="H2" s="20"/>
      <c r="I2" s="34"/>
      <c r="J2" s="35">
        <v>43661</v>
      </c>
      <c r="K2" s="35"/>
    </row>
    <row r="3" spans="1:11" ht="28.5" customHeight="1">
      <c r="A3" s="21" t="s">
        <v>2</v>
      </c>
      <c r="B3" s="22" t="s">
        <v>3</v>
      </c>
      <c r="C3" s="22" t="s">
        <v>4</v>
      </c>
      <c r="D3" s="23" t="s">
        <v>5</v>
      </c>
      <c r="E3" s="23" t="s">
        <v>6</v>
      </c>
      <c r="F3" s="24" t="s">
        <v>7</v>
      </c>
      <c r="G3" s="25" t="s">
        <v>8</v>
      </c>
      <c r="H3" s="25" t="s">
        <v>9</v>
      </c>
      <c r="I3" s="36" t="s">
        <v>10</v>
      </c>
      <c r="J3" s="25" t="s">
        <v>11</v>
      </c>
      <c r="K3" s="36" t="s">
        <v>12</v>
      </c>
    </row>
    <row r="4" spans="1:11" ht="30" customHeight="1">
      <c r="A4" s="26">
        <v>1</v>
      </c>
      <c r="B4" s="27" t="s">
        <v>13</v>
      </c>
      <c r="C4" s="27" t="s">
        <v>14</v>
      </c>
      <c r="D4" s="27" t="s">
        <v>15</v>
      </c>
      <c r="E4" s="27" t="s">
        <v>16</v>
      </c>
      <c r="F4" s="28">
        <v>65.5</v>
      </c>
      <c r="G4" s="29">
        <v>81.67</v>
      </c>
      <c r="H4" s="29">
        <f>F4*0.5+G4*0.5</f>
        <v>73.58500000000001</v>
      </c>
      <c r="I4" s="37">
        <v>1</v>
      </c>
      <c r="J4" s="38"/>
      <c r="K4" s="39" t="s">
        <v>17</v>
      </c>
    </row>
    <row r="5" spans="1:241" ht="30" customHeight="1">
      <c r="A5" s="30">
        <v>2</v>
      </c>
      <c r="B5" s="31" t="s">
        <v>13</v>
      </c>
      <c r="C5" s="31" t="s">
        <v>14</v>
      </c>
      <c r="D5" s="31" t="s">
        <v>18</v>
      </c>
      <c r="E5" s="31" t="s">
        <v>19</v>
      </c>
      <c r="F5" s="32">
        <v>73</v>
      </c>
      <c r="G5" s="33">
        <v>66</v>
      </c>
      <c r="H5" s="33">
        <f>F5*0.5+G5*0.5</f>
        <v>69.5</v>
      </c>
      <c r="I5" s="40">
        <v>2</v>
      </c>
      <c r="J5" s="41"/>
      <c r="K5" s="42" t="s">
        <v>20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</row>
    <row r="6" spans="1:241" ht="30" customHeight="1">
      <c r="A6" s="30">
        <v>3</v>
      </c>
      <c r="B6" s="31" t="s">
        <v>13</v>
      </c>
      <c r="C6" s="31" t="s">
        <v>14</v>
      </c>
      <c r="D6" s="31" t="s">
        <v>21</v>
      </c>
      <c r="E6" s="31" t="s">
        <v>22</v>
      </c>
      <c r="F6" s="32">
        <v>65.5</v>
      </c>
      <c r="G6" s="33">
        <v>65</v>
      </c>
      <c r="H6" s="33">
        <f aca="true" t="shared" si="0" ref="H5:H28">F6*0.5+G6*0.5</f>
        <v>65.25</v>
      </c>
      <c r="I6" s="40">
        <v>3</v>
      </c>
      <c r="J6" s="41"/>
      <c r="K6" s="42" t="s">
        <v>20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</row>
    <row r="7" spans="1:241" ht="30" customHeight="1">
      <c r="A7" s="26">
        <v>4</v>
      </c>
      <c r="B7" s="27" t="s">
        <v>23</v>
      </c>
      <c r="C7" s="27" t="s">
        <v>24</v>
      </c>
      <c r="D7" s="27" t="s">
        <v>25</v>
      </c>
      <c r="E7" s="27" t="s">
        <v>26</v>
      </c>
      <c r="F7" s="28">
        <v>72.5</v>
      </c>
      <c r="G7" s="29">
        <v>74.33</v>
      </c>
      <c r="H7" s="29">
        <f t="shared" si="0"/>
        <v>73.41499999999999</v>
      </c>
      <c r="I7" s="37">
        <v>1</v>
      </c>
      <c r="J7" s="38"/>
      <c r="K7" s="39" t="s">
        <v>17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</row>
    <row r="8" spans="1:241" ht="30" customHeight="1">
      <c r="A8" s="30">
        <v>5</v>
      </c>
      <c r="B8" s="31" t="s">
        <v>23</v>
      </c>
      <c r="C8" s="31" t="s">
        <v>24</v>
      </c>
      <c r="D8" s="31" t="s">
        <v>27</v>
      </c>
      <c r="E8" s="31" t="s">
        <v>28</v>
      </c>
      <c r="F8" s="32">
        <v>71</v>
      </c>
      <c r="G8" s="33">
        <v>68.33</v>
      </c>
      <c r="H8" s="33">
        <f t="shared" si="0"/>
        <v>69.66499999999999</v>
      </c>
      <c r="I8" s="40">
        <v>2</v>
      </c>
      <c r="J8" s="41"/>
      <c r="K8" s="42" t="s">
        <v>20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</row>
    <row r="9" spans="1:241" ht="30" customHeight="1">
      <c r="A9" s="30">
        <v>6</v>
      </c>
      <c r="B9" s="31" t="s">
        <v>23</v>
      </c>
      <c r="C9" s="31" t="s">
        <v>24</v>
      </c>
      <c r="D9" s="31" t="s">
        <v>29</v>
      </c>
      <c r="E9" s="31" t="s">
        <v>30</v>
      </c>
      <c r="F9" s="32">
        <v>68.5</v>
      </c>
      <c r="G9" s="33">
        <v>64.67</v>
      </c>
      <c r="H9" s="33">
        <f t="shared" si="0"/>
        <v>66.58500000000001</v>
      </c>
      <c r="I9" s="40">
        <v>3</v>
      </c>
      <c r="J9" s="41"/>
      <c r="K9" s="42" t="s">
        <v>20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</row>
    <row r="10" spans="1:241" ht="30" customHeight="1">
      <c r="A10" s="26">
        <v>7</v>
      </c>
      <c r="B10" s="27" t="s">
        <v>31</v>
      </c>
      <c r="C10" s="27" t="s">
        <v>32</v>
      </c>
      <c r="D10" s="27" t="s">
        <v>33</v>
      </c>
      <c r="E10" s="27" t="s">
        <v>34</v>
      </c>
      <c r="F10" s="28">
        <v>69</v>
      </c>
      <c r="G10" s="29">
        <v>77.33</v>
      </c>
      <c r="H10" s="29">
        <f t="shared" si="0"/>
        <v>73.16499999999999</v>
      </c>
      <c r="I10" s="37">
        <v>1</v>
      </c>
      <c r="J10" s="38">
        <v>76.11</v>
      </c>
      <c r="K10" s="39" t="s">
        <v>17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</row>
    <row r="11" spans="1:241" ht="30" customHeight="1">
      <c r="A11" s="30">
        <v>8</v>
      </c>
      <c r="B11" s="31" t="s">
        <v>31</v>
      </c>
      <c r="C11" s="31" t="s">
        <v>32</v>
      </c>
      <c r="D11" s="31" t="s">
        <v>35</v>
      </c>
      <c r="E11" s="31" t="s">
        <v>36</v>
      </c>
      <c r="F11" s="32">
        <v>61.5</v>
      </c>
      <c r="G11" s="33">
        <v>76.33</v>
      </c>
      <c r="H11" s="33">
        <f t="shared" si="0"/>
        <v>68.91499999999999</v>
      </c>
      <c r="I11" s="40">
        <v>2</v>
      </c>
      <c r="J11" s="41">
        <v>76.11</v>
      </c>
      <c r="K11" s="42" t="s">
        <v>20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</row>
    <row r="12" spans="1:241" ht="30" customHeight="1">
      <c r="A12" s="26">
        <v>9</v>
      </c>
      <c r="B12" s="27" t="s">
        <v>31</v>
      </c>
      <c r="C12" s="27" t="s">
        <v>37</v>
      </c>
      <c r="D12" s="27" t="s">
        <v>38</v>
      </c>
      <c r="E12" s="27" t="s">
        <v>39</v>
      </c>
      <c r="F12" s="28">
        <v>70</v>
      </c>
      <c r="G12" s="29">
        <v>87.33</v>
      </c>
      <c r="H12" s="29">
        <f t="shared" si="0"/>
        <v>78.66499999999999</v>
      </c>
      <c r="I12" s="37">
        <v>1</v>
      </c>
      <c r="J12" s="38">
        <v>76.11</v>
      </c>
      <c r="K12" s="39" t="s">
        <v>17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</row>
    <row r="13" spans="1:241" ht="30" customHeight="1">
      <c r="A13" s="26">
        <v>10</v>
      </c>
      <c r="B13" s="27" t="s">
        <v>31</v>
      </c>
      <c r="C13" s="27" t="s">
        <v>40</v>
      </c>
      <c r="D13" s="27" t="s">
        <v>41</v>
      </c>
      <c r="E13" s="27" t="s">
        <v>42</v>
      </c>
      <c r="F13" s="28">
        <v>62</v>
      </c>
      <c r="G13" s="29">
        <v>84.33</v>
      </c>
      <c r="H13" s="29">
        <f t="shared" si="0"/>
        <v>73.16499999999999</v>
      </c>
      <c r="I13" s="37">
        <v>1</v>
      </c>
      <c r="J13" s="38">
        <v>76.11</v>
      </c>
      <c r="K13" s="39" t="s">
        <v>17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</row>
    <row r="14" spans="1:241" ht="30" customHeight="1">
      <c r="A14" s="26">
        <v>11</v>
      </c>
      <c r="B14" s="27" t="s">
        <v>31</v>
      </c>
      <c r="C14" s="27" t="s">
        <v>43</v>
      </c>
      <c r="D14" s="27" t="s">
        <v>44</v>
      </c>
      <c r="E14" s="27" t="s">
        <v>45</v>
      </c>
      <c r="F14" s="28">
        <v>63</v>
      </c>
      <c r="G14" s="29">
        <v>87</v>
      </c>
      <c r="H14" s="29">
        <f t="shared" si="0"/>
        <v>75</v>
      </c>
      <c r="I14" s="37">
        <v>1</v>
      </c>
      <c r="J14" s="38">
        <v>76.11</v>
      </c>
      <c r="K14" s="39" t="s">
        <v>17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</row>
    <row r="15" spans="1:241" ht="30" customHeight="1">
      <c r="A15" s="26">
        <v>12</v>
      </c>
      <c r="B15" s="27" t="s">
        <v>31</v>
      </c>
      <c r="C15" s="27" t="s">
        <v>46</v>
      </c>
      <c r="D15" s="27" t="s">
        <v>47</v>
      </c>
      <c r="E15" s="27" t="s">
        <v>48</v>
      </c>
      <c r="F15" s="28">
        <v>74.5</v>
      </c>
      <c r="G15" s="29">
        <v>84</v>
      </c>
      <c r="H15" s="29">
        <f t="shared" si="0"/>
        <v>79.25</v>
      </c>
      <c r="I15" s="37">
        <v>1</v>
      </c>
      <c r="J15" s="38"/>
      <c r="K15" s="39" t="s">
        <v>17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</row>
    <row r="16" spans="1:241" ht="30" customHeight="1">
      <c r="A16" s="30">
        <v>13</v>
      </c>
      <c r="B16" s="31" t="s">
        <v>31</v>
      </c>
      <c r="C16" s="31" t="s">
        <v>46</v>
      </c>
      <c r="D16" s="31" t="s">
        <v>49</v>
      </c>
      <c r="E16" s="31" t="s">
        <v>50</v>
      </c>
      <c r="F16" s="32">
        <v>73.5</v>
      </c>
      <c r="G16" s="33">
        <v>78.33</v>
      </c>
      <c r="H16" s="33">
        <f t="shared" si="0"/>
        <v>75.91499999999999</v>
      </c>
      <c r="I16" s="40">
        <v>2</v>
      </c>
      <c r="J16" s="41"/>
      <c r="K16" s="42" t="s">
        <v>20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</row>
    <row r="17" spans="1:241" ht="30" customHeight="1">
      <c r="A17" s="30">
        <v>14</v>
      </c>
      <c r="B17" s="31" t="s">
        <v>31</v>
      </c>
      <c r="C17" s="31" t="s">
        <v>46</v>
      </c>
      <c r="D17" s="31" t="s">
        <v>51</v>
      </c>
      <c r="E17" s="31" t="s">
        <v>52</v>
      </c>
      <c r="F17" s="32">
        <v>72.5</v>
      </c>
      <c r="G17" s="33">
        <v>68.33</v>
      </c>
      <c r="H17" s="33">
        <f t="shared" si="0"/>
        <v>70.41499999999999</v>
      </c>
      <c r="I17" s="40">
        <v>3</v>
      </c>
      <c r="J17" s="41"/>
      <c r="K17" s="42" t="s">
        <v>20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</row>
    <row r="18" spans="1:241" ht="30" customHeight="1">
      <c r="A18" s="26">
        <v>15</v>
      </c>
      <c r="B18" s="27" t="s">
        <v>31</v>
      </c>
      <c r="C18" s="27" t="s">
        <v>53</v>
      </c>
      <c r="D18" s="27" t="s">
        <v>54</v>
      </c>
      <c r="E18" s="27" t="s">
        <v>55</v>
      </c>
      <c r="F18" s="28">
        <v>61</v>
      </c>
      <c r="G18" s="29">
        <v>78.67</v>
      </c>
      <c r="H18" s="29">
        <f t="shared" si="0"/>
        <v>69.83500000000001</v>
      </c>
      <c r="I18" s="37">
        <v>1</v>
      </c>
      <c r="J18" s="38">
        <v>76.11</v>
      </c>
      <c r="K18" s="39" t="s">
        <v>17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</row>
    <row r="19" spans="1:241" ht="30" customHeight="1">
      <c r="A19" s="26">
        <v>16</v>
      </c>
      <c r="B19" s="27" t="s">
        <v>56</v>
      </c>
      <c r="C19" s="27" t="s">
        <v>57</v>
      </c>
      <c r="D19" s="27" t="s">
        <v>58</v>
      </c>
      <c r="E19" s="27" t="s">
        <v>59</v>
      </c>
      <c r="F19" s="28">
        <v>65.5</v>
      </c>
      <c r="G19" s="29">
        <v>80.67</v>
      </c>
      <c r="H19" s="29">
        <f t="shared" si="0"/>
        <v>73.08500000000001</v>
      </c>
      <c r="I19" s="37">
        <v>1</v>
      </c>
      <c r="J19" s="38">
        <v>77.10307692307693</v>
      </c>
      <c r="K19" s="39" t="s">
        <v>17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</row>
    <row r="20" spans="1:241" ht="30" customHeight="1">
      <c r="A20" s="26">
        <v>17</v>
      </c>
      <c r="B20" s="27" t="s">
        <v>60</v>
      </c>
      <c r="C20" s="27" t="s">
        <v>61</v>
      </c>
      <c r="D20" s="27" t="s">
        <v>62</v>
      </c>
      <c r="E20" s="27" t="s">
        <v>63</v>
      </c>
      <c r="F20" s="28">
        <v>74.5</v>
      </c>
      <c r="G20" s="29">
        <v>78.33</v>
      </c>
      <c r="H20" s="29">
        <f t="shared" si="0"/>
        <v>76.41499999999999</v>
      </c>
      <c r="I20" s="37">
        <v>1</v>
      </c>
      <c r="J20" s="38"/>
      <c r="K20" s="39" t="s">
        <v>17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</row>
    <row r="21" spans="1:241" ht="30" customHeight="1">
      <c r="A21" s="30">
        <v>18</v>
      </c>
      <c r="B21" s="31" t="s">
        <v>60</v>
      </c>
      <c r="C21" s="31" t="s">
        <v>61</v>
      </c>
      <c r="D21" s="31" t="s">
        <v>64</v>
      </c>
      <c r="E21" s="31" t="s">
        <v>65</v>
      </c>
      <c r="F21" s="32">
        <v>77</v>
      </c>
      <c r="G21" s="33">
        <v>73.67</v>
      </c>
      <c r="H21" s="33">
        <f t="shared" si="0"/>
        <v>75.33500000000001</v>
      </c>
      <c r="I21" s="40">
        <v>2</v>
      </c>
      <c r="J21" s="41"/>
      <c r="K21" s="42" t="s">
        <v>20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</row>
    <row r="22" spans="1:241" ht="30" customHeight="1">
      <c r="A22" s="30">
        <v>19</v>
      </c>
      <c r="B22" s="31" t="s">
        <v>60</v>
      </c>
      <c r="C22" s="31" t="s">
        <v>61</v>
      </c>
      <c r="D22" s="31" t="s">
        <v>66</v>
      </c>
      <c r="E22" s="31" t="s">
        <v>67</v>
      </c>
      <c r="F22" s="32">
        <v>65.5</v>
      </c>
      <c r="G22" s="33">
        <v>74.67</v>
      </c>
      <c r="H22" s="33">
        <f t="shared" si="0"/>
        <v>70.08500000000001</v>
      </c>
      <c r="I22" s="40">
        <v>3</v>
      </c>
      <c r="J22" s="41"/>
      <c r="K22" s="42" t="s">
        <v>20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</row>
    <row r="23" spans="1:241" ht="30" customHeight="1">
      <c r="A23" s="26">
        <v>20</v>
      </c>
      <c r="B23" s="27" t="s">
        <v>60</v>
      </c>
      <c r="C23" s="27" t="s">
        <v>68</v>
      </c>
      <c r="D23" s="27" t="s">
        <v>69</v>
      </c>
      <c r="E23" s="27" t="s">
        <v>70</v>
      </c>
      <c r="F23" s="28">
        <v>72.5</v>
      </c>
      <c r="G23" s="29">
        <v>85.33</v>
      </c>
      <c r="H23" s="29">
        <f t="shared" si="0"/>
        <v>78.91499999999999</v>
      </c>
      <c r="I23" s="37">
        <v>1</v>
      </c>
      <c r="J23" s="38"/>
      <c r="K23" s="39" t="s">
        <v>17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</row>
    <row r="24" spans="1:241" ht="30" customHeight="1">
      <c r="A24" s="30">
        <v>21</v>
      </c>
      <c r="B24" s="31" t="s">
        <v>60</v>
      </c>
      <c r="C24" s="31" t="s">
        <v>68</v>
      </c>
      <c r="D24" s="31" t="s">
        <v>71</v>
      </c>
      <c r="E24" s="31" t="s">
        <v>72</v>
      </c>
      <c r="F24" s="32">
        <v>74.5</v>
      </c>
      <c r="G24" s="33">
        <v>72</v>
      </c>
      <c r="H24" s="33">
        <f t="shared" si="0"/>
        <v>73.25</v>
      </c>
      <c r="I24" s="40">
        <v>2</v>
      </c>
      <c r="J24" s="41"/>
      <c r="K24" s="42" t="s">
        <v>20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</row>
    <row r="25" spans="1:241" ht="30" customHeight="1">
      <c r="A25" s="30">
        <v>22</v>
      </c>
      <c r="B25" s="31" t="s">
        <v>60</v>
      </c>
      <c r="C25" s="31" t="s">
        <v>68</v>
      </c>
      <c r="D25" s="31" t="s">
        <v>73</v>
      </c>
      <c r="E25" s="31" t="s">
        <v>74</v>
      </c>
      <c r="F25" s="32">
        <v>66.5</v>
      </c>
      <c r="G25" s="33">
        <v>67</v>
      </c>
      <c r="H25" s="33">
        <f t="shared" si="0"/>
        <v>66.75</v>
      </c>
      <c r="I25" s="40">
        <v>3</v>
      </c>
      <c r="J25" s="41"/>
      <c r="K25" s="42" t="s">
        <v>20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</row>
    <row r="26" spans="1:241" ht="30" customHeight="1">
      <c r="A26" s="26">
        <v>23</v>
      </c>
      <c r="B26" s="27" t="s">
        <v>75</v>
      </c>
      <c r="C26" s="27" t="s">
        <v>76</v>
      </c>
      <c r="D26" s="27" t="s">
        <v>77</v>
      </c>
      <c r="E26" s="27" t="s">
        <v>78</v>
      </c>
      <c r="F26" s="28">
        <v>70</v>
      </c>
      <c r="G26" s="29">
        <v>84.67</v>
      </c>
      <c r="H26" s="29">
        <f t="shared" si="0"/>
        <v>77.33500000000001</v>
      </c>
      <c r="I26" s="37">
        <v>1</v>
      </c>
      <c r="J26" s="38">
        <v>77.10307692307693</v>
      </c>
      <c r="K26" s="39" t="s">
        <v>17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</row>
    <row r="27" spans="1:241" ht="30" customHeight="1">
      <c r="A27" s="26">
        <v>24</v>
      </c>
      <c r="B27" s="27" t="s">
        <v>75</v>
      </c>
      <c r="C27" s="27" t="s">
        <v>76</v>
      </c>
      <c r="D27" s="27" t="s">
        <v>79</v>
      </c>
      <c r="E27" s="27" t="s">
        <v>80</v>
      </c>
      <c r="F27" s="28">
        <v>67</v>
      </c>
      <c r="G27" s="29">
        <v>86.33</v>
      </c>
      <c r="H27" s="29">
        <f t="shared" si="0"/>
        <v>76.66499999999999</v>
      </c>
      <c r="I27" s="37">
        <v>2</v>
      </c>
      <c r="J27" s="38">
        <v>77.10307692307693</v>
      </c>
      <c r="K27" s="39" t="s">
        <v>17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</row>
    <row r="28" spans="1:241" ht="30" customHeight="1">
      <c r="A28" s="30">
        <v>25</v>
      </c>
      <c r="B28" s="31" t="s">
        <v>75</v>
      </c>
      <c r="C28" s="31" t="s">
        <v>76</v>
      </c>
      <c r="D28" s="31" t="s">
        <v>81</v>
      </c>
      <c r="E28" s="31" t="s">
        <v>82</v>
      </c>
      <c r="F28" s="32">
        <v>65.5</v>
      </c>
      <c r="G28" s="33">
        <v>76.67</v>
      </c>
      <c r="H28" s="33">
        <f t="shared" si="0"/>
        <v>71.08500000000001</v>
      </c>
      <c r="I28" s="40">
        <v>3</v>
      </c>
      <c r="J28" s="41">
        <v>77.10307692307693</v>
      </c>
      <c r="K28" s="42" t="s">
        <v>20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</row>
    <row r="29" spans="1:241" ht="30" customHeight="1">
      <c r="A29" s="30">
        <v>26</v>
      </c>
      <c r="B29" s="31" t="s">
        <v>75</v>
      </c>
      <c r="C29" s="31" t="s">
        <v>76</v>
      </c>
      <c r="D29" s="31" t="s">
        <v>83</v>
      </c>
      <c r="E29" s="31" t="s">
        <v>84</v>
      </c>
      <c r="F29" s="32">
        <v>67</v>
      </c>
      <c r="G29" s="33" t="s">
        <v>85</v>
      </c>
      <c r="H29" s="33"/>
      <c r="I29" s="40"/>
      <c r="J29" s="41"/>
      <c r="K29" s="42" t="s">
        <v>20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</row>
    <row r="30" spans="1:241" ht="30" customHeight="1">
      <c r="A30" s="26">
        <v>27</v>
      </c>
      <c r="B30" s="27" t="s">
        <v>75</v>
      </c>
      <c r="C30" s="27" t="s">
        <v>86</v>
      </c>
      <c r="D30" s="27" t="s">
        <v>87</v>
      </c>
      <c r="E30" s="27" t="s">
        <v>88</v>
      </c>
      <c r="F30" s="28">
        <v>79.5</v>
      </c>
      <c r="G30" s="29">
        <v>87.33</v>
      </c>
      <c r="H30" s="29">
        <f aca="true" t="shared" si="1" ref="H30:H32">F30*0.5+G30*0.5</f>
        <v>83.41499999999999</v>
      </c>
      <c r="I30" s="37">
        <v>1</v>
      </c>
      <c r="J30" s="38"/>
      <c r="K30" s="39" t="s">
        <v>17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</row>
    <row r="31" spans="1:241" ht="30" customHeight="1">
      <c r="A31" s="30">
        <v>28</v>
      </c>
      <c r="B31" s="31" t="s">
        <v>75</v>
      </c>
      <c r="C31" s="31" t="s">
        <v>86</v>
      </c>
      <c r="D31" s="31" t="s">
        <v>89</v>
      </c>
      <c r="E31" s="31" t="s">
        <v>90</v>
      </c>
      <c r="F31" s="32">
        <v>73.5</v>
      </c>
      <c r="G31" s="33">
        <v>71</v>
      </c>
      <c r="H31" s="33">
        <f t="shared" si="1"/>
        <v>72.25</v>
      </c>
      <c r="I31" s="40">
        <v>2</v>
      </c>
      <c r="J31" s="41"/>
      <c r="K31" s="42" t="s">
        <v>20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</row>
    <row r="32" spans="1:241" ht="30" customHeight="1">
      <c r="A32" s="30">
        <v>29</v>
      </c>
      <c r="B32" s="31" t="s">
        <v>75</v>
      </c>
      <c r="C32" s="31" t="s">
        <v>86</v>
      </c>
      <c r="D32" s="31" t="s">
        <v>91</v>
      </c>
      <c r="E32" s="31" t="s">
        <v>92</v>
      </c>
      <c r="F32" s="32">
        <v>77.5</v>
      </c>
      <c r="G32" s="33">
        <v>64.67</v>
      </c>
      <c r="H32" s="33">
        <f t="shared" si="1"/>
        <v>71.08500000000001</v>
      </c>
      <c r="I32" s="40">
        <v>3</v>
      </c>
      <c r="J32" s="41"/>
      <c r="K32" s="42" t="s">
        <v>20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</row>
  </sheetData>
  <sheetProtection/>
  <mergeCells count="3">
    <mergeCell ref="A1:K1"/>
    <mergeCell ref="A2:C2"/>
    <mergeCell ref="J2:K2"/>
  </mergeCells>
  <conditionalFormatting sqref="E3">
    <cfRule type="expression" priority="233" dxfId="0" stopIfTrue="1">
      <formula>AND(COUNTIF(#REF!,E3)+COUNTIF(#REF!,E3)&gt;1,NOT(ISBLANK(E3)))</formula>
    </cfRule>
  </conditionalFormatting>
  <conditionalFormatting sqref="E4">
    <cfRule type="expression" priority="234" dxfId="0" stopIfTrue="1">
      <formula>AND(COUNTIF(#REF!,E4)+COUNTIF(#REF!,E4)&gt;1,NOT(ISBLANK(E4)))</formula>
    </cfRule>
  </conditionalFormatting>
  <conditionalFormatting sqref="E5">
    <cfRule type="expression" priority="232" dxfId="0" stopIfTrue="1">
      <formula>AND(COUNTIF(#REF!,E5)+COUNTIF(#REF!,E5)&gt;1,NOT(ISBLANK(E5)))</formula>
    </cfRule>
  </conditionalFormatting>
  <conditionalFormatting sqref="E6">
    <cfRule type="expression" priority="231" dxfId="0" stopIfTrue="1">
      <formula>AND(COUNTIF(#REF!,E6)+COUNTIF(#REF!,E6)&gt;1,NOT(ISBLANK(E6)))</formula>
    </cfRule>
  </conditionalFormatting>
  <conditionalFormatting sqref="E7">
    <cfRule type="expression" priority="13" dxfId="0" stopIfTrue="1">
      <formula>AND(COUNTIF(#REF!,E7)+COUNTIF(#REF!,E7)&gt;1,NOT(ISBLANK(E7)))</formula>
    </cfRule>
  </conditionalFormatting>
  <conditionalFormatting sqref="E8">
    <cfRule type="expression" priority="148" dxfId="0" stopIfTrue="1">
      <formula>AND(COUNTIF(#REF!,E8)+COUNTIF(#REF!,E8)&gt;1,NOT(ISBLANK(E8)))</formula>
    </cfRule>
  </conditionalFormatting>
  <conditionalFormatting sqref="E9">
    <cfRule type="expression" priority="147" dxfId="0" stopIfTrue="1">
      <formula>AND(COUNTIF(#REF!,E9)+COUNTIF(#REF!,E9)&gt;1,NOT(ISBLANK(E9)))</formula>
    </cfRule>
  </conditionalFormatting>
  <conditionalFormatting sqref="E10">
    <cfRule type="expression" priority="12" dxfId="0" stopIfTrue="1">
      <formula>AND(COUNTIF(#REF!,E10)+COUNTIF(#REF!,E10)&gt;1,NOT(ISBLANK(E10)))</formula>
    </cfRule>
  </conditionalFormatting>
  <conditionalFormatting sqref="E11">
    <cfRule type="expression" priority="200" dxfId="0" stopIfTrue="1">
      <formula>AND(COUNTIF(#REF!,E11)+COUNTIF(#REF!,E11)&gt;1,NOT(ISBLANK(E11)))</formula>
    </cfRule>
  </conditionalFormatting>
  <conditionalFormatting sqref="E12">
    <cfRule type="expression" priority="11" dxfId="0" stopIfTrue="1">
      <formula>AND(COUNTIF(#REF!,E12)+COUNTIF(#REF!,E12)&gt;1,NOT(ISBLANK(E12)))</formula>
    </cfRule>
  </conditionalFormatting>
  <conditionalFormatting sqref="E13">
    <cfRule type="expression" priority="10" dxfId="0" stopIfTrue="1">
      <formula>AND(COUNTIF(#REF!,E13)+COUNTIF(#REF!,E13)&gt;1,NOT(ISBLANK(E13)))</formula>
    </cfRule>
  </conditionalFormatting>
  <conditionalFormatting sqref="E14">
    <cfRule type="expression" priority="9" dxfId="0" stopIfTrue="1">
      <formula>AND(COUNTIF(#REF!,E14)+COUNTIF(#REF!,E14)&gt;1,NOT(ISBLANK(E14)))</formula>
    </cfRule>
  </conditionalFormatting>
  <conditionalFormatting sqref="E15">
    <cfRule type="expression" priority="8" dxfId="0" stopIfTrue="1">
      <formula>AND(COUNTIF(#REF!,E15)+COUNTIF(#REF!,E15)&gt;1,NOT(ISBLANK(E15)))</formula>
    </cfRule>
  </conditionalFormatting>
  <conditionalFormatting sqref="E16">
    <cfRule type="expression" priority="191" dxfId="0" stopIfTrue="1">
      <formula>AND(COUNTIF(#REF!,E16)+COUNTIF(#REF!,E16)&gt;1,NOT(ISBLANK(E16)))</formula>
    </cfRule>
  </conditionalFormatting>
  <conditionalFormatting sqref="E17">
    <cfRule type="expression" priority="190" dxfId="0" stopIfTrue="1">
      <formula>AND(COUNTIF(#REF!,E17)+COUNTIF(#REF!,E17)&gt;1,NOT(ISBLANK(E17)))</formula>
    </cfRule>
  </conditionalFormatting>
  <conditionalFormatting sqref="E18">
    <cfRule type="expression" priority="7" dxfId="0" stopIfTrue="1">
      <formula>AND(COUNTIF(#REF!,E18)+COUNTIF(#REF!,E18)&gt;1,NOT(ISBLANK(E18)))</formula>
    </cfRule>
  </conditionalFormatting>
  <conditionalFormatting sqref="E19">
    <cfRule type="expression" priority="6" dxfId="0" stopIfTrue="1">
      <formula>AND(COUNTIF(#REF!,E19)+COUNTIF(#REF!,E19)&gt;1,NOT(ISBLANK(E19)))</formula>
    </cfRule>
  </conditionalFormatting>
  <conditionalFormatting sqref="E20">
    <cfRule type="expression" priority="5" dxfId="0" stopIfTrue="1">
      <formula>AND(COUNTIF(#REF!,E20)+COUNTIF(#REF!,E20)&gt;1,NOT(ISBLANK(E20)))</formula>
    </cfRule>
  </conditionalFormatting>
  <conditionalFormatting sqref="E21">
    <cfRule type="expression" priority="218" dxfId="0" stopIfTrue="1">
      <formula>AND(COUNTIF(#REF!,E21)+COUNTIF(#REF!,E21)&gt;1,NOT(ISBLANK(E21)))</formula>
    </cfRule>
  </conditionalFormatting>
  <conditionalFormatting sqref="E22">
    <cfRule type="expression" priority="217" dxfId="0" stopIfTrue="1">
      <formula>AND(COUNTIF(#REF!,E22)+COUNTIF(#REF!,E22)&gt;1,NOT(ISBLANK(E22)))</formula>
    </cfRule>
  </conditionalFormatting>
  <conditionalFormatting sqref="E23">
    <cfRule type="expression" priority="4" dxfId="0" stopIfTrue="1">
      <formula>AND(COUNTIF(#REF!,E23)+COUNTIF(#REF!,E23)&gt;1,NOT(ISBLANK(E23)))</formula>
    </cfRule>
  </conditionalFormatting>
  <conditionalFormatting sqref="E24">
    <cfRule type="expression" priority="215" dxfId="0" stopIfTrue="1">
      <formula>AND(COUNTIF(#REF!,E24)+COUNTIF(#REF!,E24)&gt;1,NOT(ISBLANK(E24)))</formula>
    </cfRule>
  </conditionalFormatting>
  <conditionalFormatting sqref="E25">
    <cfRule type="expression" priority="214" dxfId="0" stopIfTrue="1">
      <formula>AND(COUNTIF(#REF!,E25)+COUNTIF(#REF!,E25)&gt;1,NOT(ISBLANK(E25)))</formula>
    </cfRule>
  </conditionalFormatting>
  <conditionalFormatting sqref="E26">
    <cfRule type="expression" priority="3" dxfId="0" stopIfTrue="1">
      <formula>AND(COUNTIF(#REF!,E26)+COUNTIF(#REF!,E26)&gt;1,NOT(ISBLANK(E26)))</formula>
    </cfRule>
  </conditionalFormatting>
  <conditionalFormatting sqref="E27">
    <cfRule type="expression" priority="2" dxfId="0" stopIfTrue="1">
      <formula>AND(COUNTIF(#REF!,E27)+COUNTIF(#REF!,E27)&gt;1,NOT(ISBLANK(E27)))</formula>
    </cfRule>
  </conditionalFormatting>
  <conditionalFormatting sqref="E28">
    <cfRule type="expression" priority="102" dxfId="0" stopIfTrue="1">
      <formula>AND(COUNTIF(#REF!,E28)+COUNTIF(#REF!,E28)&gt;1,NOT(ISBLANK(E28)))</formula>
    </cfRule>
  </conditionalFormatting>
  <conditionalFormatting sqref="E29">
    <cfRule type="expression" priority="101" dxfId="0" stopIfTrue="1">
      <formula>AND(COUNTIF(#REF!,E29)+COUNTIF(#REF!,E29)&gt;1,NOT(ISBLANK(E29)))</formula>
    </cfRule>
  </conditionalFormatting>
  <conditionalFormatting sqref="E30">
    <cfRule type="expression" priority="1" dxfId="0" stopIfTrue="1">
      <formula>AND(COUNTIF(#REF!,E30)+COUNTIF(#REF!,E30)&gt;1,NOT(ISBLANK(E30)))</formula>
    </cfRule>
  </conditionalFormatting>
  <conditionalFormatting sqref="E31">
    <cfRule type="expression" priority="97" dxfId="0" stopIfTrue="1">
      <formula>AND(COUNTIF(#REF!,E31)+COUNTIF(#REF!,E31)&gt;1,NOT(ISBLANK(E31)))</formula>
    </cfRule>
  </conditionalFormatting>
  <conditionalFormatting sqref="E32">
    <cfRule type="expression" priority="96" dxfId="0" stopIfTrue="1">
      <formula>AND(COUNTIF(#REF!,E32)+COUNTIF(#REF!,E32)&gt;1,NOT(ISBLANK(E32)))</formula>
    </cfRule>
  </conditionalFormatting>
  <printOptions horizontalCentered="1"/>
  <pageMargins left="0.12" right="0.12" top="0.39" bottom="0.08" header="0.28" footer="0.04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2013-03-21T03:06:21Z</cp:lastPrinted>
  <dcterms:created xsi:type="dcterms:W3CDTF">1996-12-17T01:32:42Z</dcterms:created>
  <dcterms:modified xsi:type="dcterms:W3CDTF">2019-07-15T07:14:06Z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