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'Sheet1'!$B$3:$L$96</definedName>
  </definedNames>
  <calcPr fullCalcOnLoad="1"/>
</workbook>
</file>

<file path=xl/sharedStrings.xml><?xml version="1.0" encoding="utf-8"?>
<sst xmlns="http://schemas.openxmlformats.org/spreadsheetml/2006/main" count="480" uniqueCount="290">
  <si>
    <t>附件</t>
  </si>
  <si>
    <t>2019年仁寿县高校毕业生“三支一扶”计划招募总成绩及排名表</t>
  </si>
  <si>
    <t>序号</t>
  </si>
  <si>
    <t>姓名</t>
  </si>
  <si>
    <t>职位编码</t>
  </si>
  <si>
    <t>报考职位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</si>
  <si>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</si>
  <si>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</si>
  <si>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</si>
  <si>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</si>
  <si>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</si>
  <si>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</si>
  <si>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</si>
  <si>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是否服从调配</t>
  </si>
  <si>
    <t>李滟蔗</t>
  </si>
  <si>
    <t>20040101</t>
  </si>
  <si>
    <t>仁寿县仁寿县宝飞镇小学校支教计划</t>
  </si>
  <si>
    <t>9051820012129</t>
  </si>
  <si>
    <t>服从</t>
  </si>
  <si>
    <t>罗冬露</t>
  </si>
  <si>
    <t>9051820060717</t>
  </si>
  <si>
    <t>毛慧玲</t>
  </si>
  <si>
    <t>20040201</t>
  </si>
  <si>
    <t>仁寿县仁寿县宝马镇卫生院支医计划</t>
  </si>
  <si>
    <t>9051820011822</t>
  </si>
  <si>
    <t>谢宗耕</t>
  </si>
  <si>
    <t>9051820010920</t>
  </si>
  <si>
    <t>周毅</t>
  </si>
  <si>
    <t>20040301</t>
  </si>
  <si>
    <t>仁寿县仁寿县北斗镇人民政府扶贫计划</t>
  </si>
  <si>
    <t>9051820060315</t>
  </si>
  <si>
    <t>陈宇</t>
  </si>
  <si>
    <t>9051820011521</t>
  </si>
  <si>
    <t>郑聪</t>
  </si>
  <si>
    <t>20040401</t>
  </si>
  <si>
    <t>仁寿县仁寿县曹家镇人民政府支农计划</t>
  </si>
  <si>
    <t>9051820015030</t>
  </si>
  <si>
    <t>袁恩</t>
  </si>
  <si>
    <t>9051820011205</t>
  </si>
  <si>
    <t>龚兴玥</t>
  </si>
  <si>
    <t>20040501</t>
  </si>
  <si>
    <t>仁寿县仁寿县曹家镇谢山九年制学校支教计划</t>
  </si>
  <si>
    <t>9051820015301</t>
  </si>
  <si>
    <t>熊玲</t>
  </si>
  <si>
    <t>20040601</t>
  </si>
  <si>
    <t>仁寿县仁寿县慈航镇小学校支教计划</t>
  </si>
  <si>
    <t>9051820015919</t>
  </si>
  <si>
    <t>朱春丽</t>
  </si>
  <si>
    <t>9051820014205</t>
  </si>
  <si>
    <t>杨丽莎</t>
  </si>
  <si>
    <t>20040701</t>
  </si>
  <si>
    <t>仁寿县仁寿县方家镇畜牧兽医站支农计划</t>
  </si>
  <si>
    <t>9051820013828</t>
  </si>
  <si>
    <t>周倩妮</t>
  </si>
  <si>
    <t>9051820062008</t>
  </si>
  <si>
    <t>冷雨芮</t>
  </si>
  <si>
    <t>20040801</t>
  </si>
  <si>
    <t>仁寿县仁寿县凤陵乡九年制学校支教计划</t>
  </si>
  <si>
    <t>9051820012915</t>
  </si>
  <si>
    <t>岳浩丽</t>
  </si>
  <si>
    <t>9051820014822</t>
  </si>
  <si>
    <t>张现煜</t>
  </si>
  <si>
    <t>20040901</t>
  </si>
  <si>
    <t>仁寿县仁寿县凤陵乡人民政府扶贫计划</t>
  </si>
  <si>
    <t>9051820061318</t>
  </si>
  <si>
    <t>张赢</t>
  </si>
  <si>
    <t>9051820011112</t>
  </si>
  <si>
    <t>罗嘉嘉</t>
  </si>
  <si>
    <t>20041001</t>
  </si>
  <si>
    <t>仁寿县仁寿县富加镇中心小学支教计划</t>
  </si>
  <si>
    <t>9051820061330</t>
  </si>
  <si>
    <t>余秀莲</t>
  </si>
  <si>
    <t>9051820062122</t>
  </si>
  <si>
    <t>张琳</t>
  </si>
  <si>
    <t>20041002</t>
  </si>
  <si>
    <t>9051820060824</t>
  </si>
  <si>
    <t>颜铭俊</t>
  </si>
  <si>
    <t>9051820013809</t>
  </si>
  <si>
    <t>不服从</t>
  </si>
  <si>
    <t>车敏</t>
  </si>
  <si>
    <t>9051820015812</t>
  </si>
  <si>
    <t>杨乔</t>
  </si>
  <si>
    <t>20041101</t>
  </si>
  <si>
    <t>仁寿县仁寿县高家镇人民政府支农计划</t>
  </si>
  <si>
    <t>9051820011115</t>
  </si>
  <si>
    <t>胡玲玲</t>
  </si>
  <si>
    <t>9051820062011</t>
  </si>
  <si>
    <t>龚磊</t>
  </si>
  <si>
    <t>9051820016023</t>
  </si>
  <si>
    <t>杨鳌</t>
  </si>
  <si>
    <t>20041201</t>
  </si>
  <si>
    <t>仁寿县仁寿县禾加镇畜牧兽医站支农计划</t>
  </si>
  <si>
    <t>9051820016014</t>
  </si>
  <si>
    <t>刘小辉</t>
  </si>
  <si>
    <t>9051820013508</t>
  </si>
  <si>
    <t>王彬宇</t>
  </si>
  <si>
    <t>20041301</t>
  </si>
  <si>
    <t>仁寿县仁寿县合兴乡人民政府支农计划</t>
  </si>
  <si>
    <t>9051820012216</t>
  </si>
  <si>
    <t>涂威</t>
  </si>
  <si>
    <t>9051820011124</t>
  </si>
  <si>
    <t>王沐寒</t>
  </si>
  <si>
    <t>20041401</t>
  </si>
  <si>
    <t>仁寿县仁寿县黑龙滩中心卫生院支医计划</t>
  </si>
  <si>
    <t>9051820011009</t>
  </si>
  <si>
    <t>杨瑞</t>
  </si>
  <si>
    <t>9051820013705</t>
  </si>
  <si>
    <t>杨露</t>
  </si>
  <si>
    <t>20041501</t>
  </si>
  <si>
    <t>仁寿县仁寿县景贤乡九年制学校支教计划</t>
  </si>
  <si>
    <t>9051820011325</t>
  </si>
  <si>
    <t>李康玉</t>
  </si>
  <si>
    <t>9051820015317</t>
  </si>
  <si>
    <t>胡凯</t>
  </si>
  <si>
    <t>20041601</t>
  </si>
  <si>
    <t>仁寿县仁寿县龙马镇畜牧兽医站支农计划</t>
  </si>
  <si>
    <t>9051820014810</t>
  </si>
  <si>
    <t>周宇</t>
  </si>
  <si>
    <t>9051820015508</t>
  </si>
  <si>
    <t>陈财巧</t>
  </si>
  <si>
    <t>20041701</t>
  </si>
  <si>
    <t>仁寿县仁寿县龙马中心卫生院支医计划</t>
  </si>
  <si>
    <t>9051820013316</t>
  </si>
  <si>
    <t>向润武</t>
  </si>
  <si>
    <t>20041801</t>
  </si>
  <si>
    <t>仁寿县仁寿县龙桥乡人民政府支农计划</t>
  </si>
  <si>
    <t>9051820014805</t>
  </si>
  <si>
    <t>吴蜀龙</t>
  </si>
  <si>
    <t>9051820014510</t>
  </si>
  <si>
    <t>蒋娜</t>
  </si>
  <si>
    <t>20041901</t>
  </si>
  <si>
    <t>仁寿县仁寿县禄加镇鹤鸣九年制学校支教计划</t>
  </si>
  <si>
    <t>9051820060625</t>
  </si>
  <si>
    <t>罗玉林</t>
  </si>
  <si>
    <t>20042001</t>
  </si>
  <si>
    <t>仁寿县仁寿县禄加镇人民政府支农计划</t>
  </si>
  <si>
    <t>9051820013026</t>
  </si>
  <si>
    <t>彭盈盈</t>
  </si>
  <si>
    <t>9051820013530</t>
  </si>
  <si>
    <t>张峰海</t>
  </si>
  <si>
    <t>20042101</t>
  </si>
  <si>
    <t>仁寿县仁寿县满井中心卫生院支医计划</t>
  </si>
  <si>
    <t>9051820015016</t>
  </si>
  <si>
    <t>胡啸宇</t>
  </si>
  <si>
    <t>20042201</t>
  </si>
  <si>
    <t>仁寿县仁寿县农旺乡齐家九年制学校支教计划</t>
  </si>
  <si>
    <t>9051820060415</t>
  </si>
  <si>
    <t>李相宜</t>
  </si>
  <si>
    <t>9051820011401</t>
  </si>
  <si>
    <t>钟静</t>
  </si>
  <si>
    <t>20042301</t>
  </si>
  <si>
    <t>仁寿县仁寿县藕塘乡中心小学支教计划</t>
  </si>
  <si>
    <t>9051820013224</t>
  </si>
  <si>
    <t>刘晓霞</t>
  </si>
  <si>
    <t>9051820013204</t>
  </si>
  <si>
    <t>王海橙</t>
  </si>
  <si>
    <t>20042401</t>
  </si>
  <si>
    <t>仁寿县仁寿县青岗乡人民政府扶贫计划</t>
  </si>
  <si>
    <t>9051820014405</t>
  </si>
  <si>
    <t>伍涛</t>
  </si>
  <si>
    <t>9051820010327</t>
  </si>
  <si>
    <t>陈思敏</t>
  </si>
  <si>
    <t>20042501</t>
  </si>
  <si>
    <t>仁寿县仁寿县曲江镇畜牧兽医站支农计划</t>
  </si>
  <si>
    <t>9051820012021</t>
  </si>
  <si>
    <t>龙瑶</t>
  </si>
  <si>
    <t>9051820010730</t>
  </si>
  <si>
    <t>刘远鹏</t>
  </si>
  <si>
    <t>9051820015513</t>
  </si>
  <si>
    <t>刘瀚</t>
  </si>
  <si>
    <t>20042601</t>
  </si>
  <si>
    <t>仁寿县仁寿县石咀乡人民政府支农计划</t>
  </si>
  <si>
    <t>9051820060611</t>
  </si>
  <si>
    <t>汪辉吉</t>
  </si>
  <si>
    <t>9051820060229</t>
  </si>
  <si>
    <t>文慧丽</t>
  </si>
  <si>
    <t>20042701</t>
  </si>
  <si>
    <t>仁寿县仁寿县识经镇白凤九年制学校支教计划</t>
  </si>
  <si>
    <t>9051820012523</t>
  </si>
  <si>
    <t>康清</t>
  </si>
  <si>
    <t>9051820014015</t>
  </si>
  <si>
    <t>黄文翠</t>
  </si>
  <si>
    <t>20042801</t>
  </si>
  <si>
    <t>仁寿县仁寿县识经镇人民政府扶贫计划</t>
  </si>
  <si>
    <t>9051820062003</t>
  </si>
  <si>
    <t>曾浩洪</t>
  </si>
  <si>
    <t>9051820012718</t>
  </si>
  <si>
    <t>彭旭琴</t>
  </si>
  <si>
    <t>20042901</t>
  </si>
  <si>
    <t>仁寿县仁寿县四公镇九年制学校支教计划</t>
  </si>
  <si>
    <t>9051820061618</t>
  </si>
  <si>
    <t>刘本</t>
  </si>
  <si>
    <t>20043101</t>
  </si>
  <si>
    <t>仁寿县仁寿县涂家乡畜牧兽医站支农计划</t>
  </si>
  <si>
    <t>9051820014807</t>
  </si>
  <si>
    <t>李佳</t>
  </si>
  <si>
    <t>9051820013811</t>
  </si>
  <si>
    <t>尹玉栋</t>
  </si>
  <si>
    <t>9051820013230</t>
  </si>
  <si>
    <t>陈国明</t>
  </si>
  <si>
    <t>20043201</t>
  </si>
  <si>
    <t>仁寿县仁寿县汪洋镇八一小学校支教计划</t>
  </si>
  <si>
    <t>9051820060425</t>
  </si>
  <si>
    <t>李阳霖</t>
  </si>
  <si>
    <t>9051820062307</t>
  </si>
  <si>
    <t>李艺</t>
  </si>
  <si>
    <t>9051820061425</t>
  </si>
  <si>
    <t>郭沫岚</t>
  </si>
  <si>
    <t>20043301</t>
  </si>
  <si>
    <t>仁寿县仁寿县汪洋镇畜牧兽医站支农计划</t>
  </si>
  <si>
    <t>9051820013703</t>
  </si>
  <si>
    <t>梁又蓝</t>
  </si>
  <si>
    <t>9051820011728</t>
  </si>
  <si>
    <t>王征宇</t>
  </si>
  <si>
    <t>20043401</t>
  </si>
  <si>
    <t>仁寿县仁寿县汪洋镇中心小学支教计划</t>
  </si>
  <si>
    <t>9051820060322</t>
  </si>
  <si>
    <t>龚瑶</t>
  </si>
  <si>
    <t>9051820013712</t>
  </si>
  <si>
    <t>胡影</t>
  </si>
  <si>
    <t>20043601</t>
  </si>
  <si>
    <t>仁寿县仁寿县文宫镇人民政府支农计划</t>
  </si>
  <si>
    <t>9051820012811</t>
  </si>
  <si>
    <t>毛娇娇</t>
  </si>
  <si>
    <t>9051820013830</t>
  </si>
  <si>
    <t>钟德锦</t>
  </si>
  <si>
    <t>9051820012930</t>
  </si>
  <si>
    <t>徐正辉</t>
  </si>
  <si>
    <t>9051820061519</t>
  </si>
  <si>
    <t>韩娇</t>
  </si>
  <si>
    <t>9051820014728</t>
  </si>
  <si>
    <t>罗崇益</t>
  </si>
  <si>
    <t>9051820061624</t>
  </si>
  <si>
    <t>李兆平</t>
  </si>
  <si>
    <t>20043701</t>
  </si>
  <si>
    <t>仁寿县仁寿县文宫中心卫生院支医计划</t>
  </si>
  <si>
    <t>9051820010319</t>
  </si>
  <si>
    <t>廖鑫</t>
  </si>
  <si>
    <t>20043801</t>
  </si>
  <si>
    <t>仁寿县仁寿县文林镇卫生院支医计划</t>
  </si>
  <si>
    <t>9051820061009</t>
  </si>
  <si>
    <t>杜新月</t>
  </si>
  <si>
    <t>9051820016022</t>
  </si>
  <si>
    <t>何霞</t>
  </si>
  <si>
    <t>20043901</t>
  </si>
  <si>
    <t>仁寿县仁寿县向家镇九年制学校支教计划</t>
  </si>
  <si>
    <t>9051820014514</t>
  </si>
  <si>
    <t>兰瑞琦</t>
  </si>
  <si>
    <t>9051820013825</t>
  </si>
  <si>
    <t>郑秋香</t>
  </si>
  <si>
    <t>20044001</t>
  </si>
  <si>
    <t>仁寿县仁寿县鸭池乡九年制学校支教计划</t>
  </si>
  <si>
    <t>9051820012222</t>
  </si>
  <si>
    <t>张婷</t>
  </si>
  <si>
    <t>9051820062121</t>
  </si>
  <si>
    <t>段然</t>
  </si>
  <si>
    <t>20044101</t>
  </si>
  <si>
    <t>仁寿县仁寿县玉龙镇人民政府扶贫计划</t>
  </si>
  <si>
    <t>9051820010223</t>
  </si>
  <si>
    <t>杨佳其</t>
  </si>
  <si>
    <t>9051820062103</t>
  </si>
  <si>
    <t>王维</t>
  </si>
  <si>
    <t>20044201</t>
  </si>
  <si>
    <t>仁寿县仁寿县元通镇畜牧兽医站支农计划</t>
  </si>
  <si>
    <t>9051820014110</t>
  </si>
  <si>
    <t>王犇</t>
  </si>
  <si>
    <t>9051820011416</t>
  </si>
  <si>
    <t>谢梦娟</t>
  </si>
  <si>
    <t>20044301</t>
  </si>
  <si>
    <t>仁寿县仁寿县兆嘉乡人民政府扶贫计划</t>
  </si>
  <si>
    <t>9051820015009</t>
  </si>
  <si>
    <t>祝鸿雁</t>
  </si>
  <si>
    <t>9051820013630</t>
  </si>
  <si>
    <t>郑艳</t>
  </si>
  <si>
    <t>9051820012106</t>
  </si>
  <si>
    <t>何杰</t>
  </si>
  <si>
    <t>9051820014716</t>
  </si>
  <si>
    <t>张驰</t>
  </si>
  <si>
    <t>20044401</t>
  </si>
  <si>
    <t>仁寿县仁寿县中农镇人民政府支农计划</t>
  </si>
  <si>
    <t>9051820013422</t>
  </si>
  <si>
    <t>赵欢</t>
  </si>
  <si>
    <t>9051820061905</t>
  </si>
  <si>
    <t>郑舒予</t>
  </si>
  <si>
    <t>20044501</t>
  </si>
  <si>
    <t>仁寿县仁寿县中农镇小学校支教计划</t>
  </si>
  <si>
    <t>9051820015522</t>
  </si>
  <si>
    <t>宋田田</t>
  </si>
  <si>
    <t>9051820013617</t>
  </si>
  <si>
    <t>注：-1表示缺考。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</si>
</sst>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仿宋"/>
      <family val="3"/>
    </font>
    <font>
      <sz val="20"/>
      <name val="黑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SheetLayoutView="100" workbookViewId="0" topLeftCell="A1">
      <selection activeCell="N8" sqref="N8"/>
    </sheetView>
  </sheetViews>
  <sheetFormatPr defaultColWidth="8.00390625" defaultRowHeight="19.5" customHeight="1"/>
  <cols>
    <col min="1" max="1" width="5.625" style="2" customWidth="1"/>
    <col min="2" max="2" width="8.00390625" style="2" customWidth="1"/>
    <col min="3" max="3" width="9.375" style="2" customWidth="1"/>
    <col min="4" max="4" width="44.875" style="2" customWidth="1"/>
    <col min="5" max="5" width="14.875" style="2" customWidth="1"/>
    <col min="6" max="6" width="8.00390625" style="3" customWidth="1"/>
    <col min="7" max="7" width="11.25390625" style="3" customWidth="1"/>
    <col min="8" max="8" width="7.625" style="3" customWidth="1"/>
    <col min="9" max="9" width="9.00390625" style="3" customWidth="1"/>
    <col min="10" max="10" width="8.00390625" style="3" customWidth="1"/>
    <col min="11" max="11" width="6.75390625" style="3" customWidth="1"/>
    <col min="12" max="12" width="9.375" style="3" customWidth="1"/>
    <col min="13" max="16384" width="8.00390625" style="2" customWidth="1"/>
  </cols>
  <sheetData>
    <row r="1" ht="30.75" customHeight="1">
      <c r="A1" s="4" t="s">
        <v>0</v>
      </c>
    </row>
    <row r="2" spans="1:12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2" customFormat="1" ht="19.5" customHeight="1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9">
        <v>71</v>
      </c>
      <c r="G4" s="9">
        <f>F4*0.6</f>
        <v>42.6</v>
      </c>
      <c r="H4" s="9">
        <v>91.2</v>
      </c>
      <c r="I4" s="9">
        <f>H4*0.4</f>
        <v>36.480000000000004</v>
      </c>
      <c r="J4" s="9">
        <f>G4+I4</f>
        <v>79.08000000000001</v>
      </c>
      <c r="K4" s="9">
        <v>1</v>
      </c>
      <c r="L4" s="9" t="s">
        <v>18</v>
      </c>
    </row>
    <row r="5" spans="1:12" ht="19.5" customHeight="1">
      <c r="A5" s="8">
        <v>2</v>
      </c>
      <c r="B5" s="8" t="s">
        <v>19</v>
      </c>
      <c r="C5" s="8" t="s">
        <v>15</v>
      </c>
      <c r="D5" s="8" t="s">
        <v>16</v>
      </c>
      <c r="E5" s="8" t="s">
        <v>20</v>
      </c>
      <c r="F5" s="9">
        <v>50</v>
      </c>
      <c r="G5" s="9">
        <f aca="true" t="shared" si="0" ref="G5:G68">F5*0.6</f>
        <v>30</v>
      </c>
      <c r="H5" s="9">
        <v>88</v>
      </c>
      <c r="I5" s="9">
        <f aca="true" t="shared" si="1" ref="I5:I68">H5*0.4</f>
        <v>35.2</v>
      </c>
      <c r="J5" s="9">
        <f aca="true" t="shared" si="2" ref="J5:J68">G5+I5</f>
        <v>65.2</v>
      </c>
      <c r="K5" s="9">
        <v>2</v>
      </c>
      <c r="L5" s="9" t="s">
        <v>18</v>
      </c>
    </row>
    <row r="6" spans="1:12" s="2" customFormat="1" ht="19.5" customHeight="1">
      <c r="A6" s="8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9">
        <v>49</v>
      </c>
      <c r="G6" s="9">
        <f t="shared" si="0"/>
        <v>29.4</v>
      </c>
      <c r="H6" s="9">
        <v>82.8</v>
      </c>
      <c r="I6" s="9">
        <f t="shared" si="1"/>
        <v>33.12</v>
      </c>
      <c r="J6" s="9">
        <f t="shared" si="2"/>
        <v>62.519999999999996</v>
      </c>
      <c r="K6" s="9">
        <v>1</v>
      </c>
      <c r="L6" s="9" t="s">
        <v>18</v>
      </c>
    </row>
    <row r="7" spans="1:12" ht="19.5" customHeight="1">
      <c r="A7" s="8">
        <v>4</v>
      </c>
      <c r="B7" s="8" t="s">
        <v>25</v>
      </c>
      <c r="C7" s="8" t="s">
        <v>22</v>
      </c>
      <c r="D7" s="8" t="s">
        <v>23</v>
      </c>
      <c r="E7" s="8" t="s">
        <v>26</v>
      </c>
      <c r="F7" s="9">
        <v>49</v>
      </c>
      <c r="G7" s="9">
        <f t="shared" si="0"/>
        <v>29.4</v>
      </c>
      <c r="H7" s="9">
        <v>81.8</v>
      </c>
      <c r="I7" s="9">
        <f t="shared" si="1"/>
        <v>32.72</v>
      </c>
      <c r="J7" s="9">
        <f t="shared" si="2"/>
        <v>62.12</v>
      </c>
      <c r="K7" s="9">
        <v>2</v>
      </c>
      <c r="L7" s="9" t="s">
        <v>18</v>
      </c>
    </row>
    <row r="8" spans="1:12" s="2" customFormat="1" ht="19.5" customHeight="1">
      <c r="A8" s="8">
        <v>5</v>
      </c>
      <c r="B8" s="8" t="s">
        <v>27</v>
      </c>
      <c r="C8" s="8" t="s">
        <v>28</v>
      </c>
      <c r="D8" s="8" t="s">
        <v>29</v>
      </c>
      <c r="E8" s="8" t="s">
        <v>30</v>
      </c>
      <c r="F8" s="9">
        <v>78</v>
      </c>
      <c r="G8" s="9">
        <f t="shared" si="0"/>
        <v>46.8</v>
      </c>
      <c r="H8" s="9">
        <v>84.8</v>
      </c>
      <c r="I8" s="9">
        <f t="shared" si="1"/>
        <v>33.92</v>
      </c>
      <c r="J8" s="9">
        <f t="shared" si="2"/>
        <v>80.72</v>
      </c>
      <c r="K8" s="9">
        <v>1</v>
      </c>
      <c r="L8" s="9" t="s">
        <v>18</v>
      </c>
    </row>
    <row r="9" spans="1:12" s="2" customFormat="1" ht="19.5" customHeight="1">
      <c r="A9" s="8">
        <v>6</v>
      </c>
      <c r="B9" s="8" t="s">
        <v>31</v>
      </c>
      <c r="C9" s="8" t="s">
        <v>28</v>
      </c>
      <c r="D9" s="8" t="s">
        <v>29</v>
      </c>
      <c r="E9" s="8" t="s">
        <v>32</v>
      </c>
      <c r="F9" s="9">
        <v>73</v>
      </c>
      <c r="G9" s="9">
        <f t="shared" si="0"/>
        <v>43.8</v>
      </c>
      <c r="H9" s="9">
        <v>88.6</v>
      </c>
      <c r="I9" s="9">
        <f t="shared" si="1"/>
        <v>35.44</v>
      </c>
      <c r="J9" s="9">
        <f t="shared" si="2"/>
        <v>79.24</v>
      </c>
      <c r="K9" s="9">
        <v>2</v>
      </c>
      <c r="L9" s="9" t="s">
        <v>18</v>
      </c>
    </row>
    <row r="10" spans="1:12" s="2" customFormat="1" ht="19.5" customHeight="1">
      <c r="A10" s="8">
        <v>7</v>
      </c>
      <c r="B10" s="8" t="s">
        <v>33</v>
      </c>
      <c r="C10" s="8" t="s">
        <v>34</v>
      </c>
      <c r="D10" s="8" t="s">
        <v>35</v>
      </c>
      <c r="E10" s="8" t="s">
        <v>36</v>
      </c>
      <c r="F10" s="9">
        <v>75</v>
      </c>
      <c r="G10" s="9">
        <f t="shared" si="0"/>
        <v>45</v>
      </c>
      <c r="H10" s="9">
        <v>89.8</v>
      </c>
      <c r="I10" s="9">
        <f t="shared" si="1"/>
        <v>35.92</v>
      </c>
      <c r="J10" s="9">
        <f t="shared" si="2"/>
        <v>80.92</v>
      </c>
      <c r="K10" s="9">
        <v>1</v>
      </c>
      <c r="L10" s="9" t="s">
        <v>18</v>
      </c>
    </row>
    <row r="11" spans="1:12" s="2" customFormat="1" ht="19.5" customHeight="1">
      <c r="A11" s="8">
        <v>8</v>
      </c>
      <c r="B11" s="8" t="s">
        <v>37</v>
      </c>
      <c r="C11" s="8" t="s">
        <v>34</v>
      </c>
      <c r="D11" s="8" t="s">
        <v>35</v>
      </c>
      <c r="E11" s="8" t="s">
        <v>38</v>
      </c>
      <c r="F11" s="9">
        <v>72</v>
      </c>
      <c r="G11" s="9">
        <f t="shared" si="0"/>
        <v>43.199999999999996</v>
      </c>
      <c r="H11" s="9">
        <v>-1</v>
      </c>
      <c r="I11" s="9"/>
      <c r="J11" s="9">
        <v>43.2</v>
      </c>
      <c r="K11" s="9"/>
      <c r="L11" s="9" t="s">
        <v>18</v>
      </c>
    </row>
    <row r="12" spans="1:12" s="2" customFormat="1" ht="19.5" customHeight="1">
      <c r="A12" s="8">
        <v>9</v>
      </c>
      <c r="B12" s="8" t="s">
        <v>39</v>
      </c>
      <c r="C12" s="8" t="s">
        <v>40</v>
      </c>
      <c r="D12" s="8" t="s">
        <v>41</v>
      </c>
      <c r="E12" s="8" t="s">
        <v>42</v>
      </c>
      <c r="F12" s="9">
        <v>34</v>
      </c>
      <c r="G12" s="9">
        <f t="shared" si="0"/>
        <v>20.4</v>
      </c>
      <c r="H12" s="9">
        <v>86.2</v>
      </c>
      <c r="I12" s="9">
        <f t="shared" si="1"/>
        <v>34.480000000000004</v>
      </c>
      <c r="J12" s="9">
        <f t="shared" si="2"/>
        <v>54.88</v>
      </c>
      <c r="K12" s="9">
        <v>1</v>
      </c>
      <c r="L12" s="9" t="s">
        <v>18</v>
      </c>
    </row>
    <row r="13" spans="1:12" s="2" customFormat="1" ht="19.5" customHeight="1">
      <c r="A13" s="8">
        <v>10</v>
      </c>
      <c r="B13" s="8" t="s">
        <v>43</v>
      </c>
      <c r="C13" s="8" t="s">
        <v>44</v>
      </c>
      <c r="D13" s="8" t="s">
        <v>45</v>
      </c>
      <c r="E13" s="8" t="s">
        <v>46</v>
      </c>
      <c r="F13" s="9">
        <v>51</v>
      </c>
      <c r="G13" s="9">
        <f t="shared" si="0"/>
        <v>30.599999999999998</v>
      </c>
      <c r="H13" s="9">
        <v>86.8</v>
      </c>
      <c r="I13" s="9">
        <f t="shared" si="1"/>
        <v>34.72</v>
      </c>
      <c r="J13" s="9">
        <f t="shared" si="2"/>
        <v>65.32</v>
      </c>
      <c r="K13" s="9">
        <v>1</v>
      </c>
      <c r="L13" s="9" t="s">
        <v>18</v>
      </c>
    </row>
    <row r="14" spans="1:12" ht="19.5" customHeight="1">
      <c r="A14" s="8">
        <v>11</v>
      </c>
      <c r="B14" s="8" t="s">
        <v>47</v>
      </c>
      <c r="C14" s="8" t="s">
        <v>44</v>
      </c>
      <c r="D14" s="8" t="s">
        <v>45</v>
      </c>
      <c r="E14" s="8" t="s">
        <v>48</v>
      </c>
      <c r="F14" s="9">
        <v>30</v>
      </c>
      <c r="G14" s="9">
        <f t="shared" si="0"/>
        <v>18</v>
      </c>
      <c r="H14" s="9">
        <v>87.8</v>
      </c>
      <c r="I14" s="9">
        <f t="shared" si="1"/>
        <v>35.12</v>
      </c>
      <c r="J14" s="9">
        <f t="shared" si="2"/>
        <v>53.12</v>
      </c>
      <c r="K14" s="9">
        <v>2</v>
      </c>
      <c r="L14" s="9" t="s">
        <v>18</v>
      </c>
    </row>
    <row r="15" spans="1:12" s="2" customFormat="1" ht="19.5" customHeight="1">
      <c r="A15" s="8">
        <v>12</v>
      </c>
      <c r="B15" s="8" t="s">
        <v>49</v>
      </c>
      <c r="C15" s="8" t="s">
        <v>50</v>
      </c>
      <c r="D15" s="8" t="s">
        <v>51</v>
      </c>
      <c r="E15" s="8" t="s">
        <v>52</v>
      </c>
      <c r="F15" s="9">
        <v>68</v>
      </c>
      <c r="G15" s="9">
        <f t="shared" si="0"/>
        <v>40.8</v>
      </c>
      <c r="H15" s="9">
        <v>90.4</v>
      </c>
      <c r="I15" s="9">
        <f t="shared" si="1"/>
        <v>36.160000000000004</v>
      </c>
      <c r="J15" s="9">
        <f t="shared" si="2"/>
        <v>76.96000000000001</v>
      </c>
      <c r="K15" s="9">
        <v>1</v>
      </c>
      <c r="L15" s="9" t="s">
        <v>18</v>
      </c>
    </row>
    <row r="16" spans="1:12" ht="19.5" customHeight="1">
      <c r="A16" s="8">
        <v>13</v>
      </c>
      <c r="B16" s="8" t="s">
        <v>53</v>
      </c>
      <c r="C16" s="8" t="s">
        <v>50</v>
      </c>
      <c r="D16" s="8" t="s">
        <v>51</v>
      </c>
      <c r="E16" s="8" t="s">
        <v>54</v>
      </c>
      <c r="F16" s="9">
        <v>68</v>
      </c>
      <c r="G16" s="9">
        <f t="shared" si="0"/>
        <v>40.8</v>
      </c>
      <c r="H16" s="9">
        <v>90</v>
      </c>
      <c r="I16" s="9">
        <f t="shared" si="1"/>
        <v>36</v>
      </c>
      <c r="J16" s="9">
        <f t="shared" si="2"/>
        <v>76.8</v>
      </c>
      <c r="K16" s="9">
        <v>2</v>
      </c>
      <c r="L16" s="9" t="s">
        <v>18</v>
      </c>
    </row>
    <row r="17" spans="1:12" s="2" customFormat="1" ht="19.5" customHeight="1">
      <c r="A17" s="8">
        <v>14</v>
      </c>
      <c r="B17" s="8" t="s">
        <v>55</v>
      </c>
      <c r="C17" s="8" t="s">
        <v>56</v>
      </c>
      <c r="D17" s="8" t="s">
        <v>57</v>
      </c>
      <c r="E17" s="8" t="s">
        <v>58</v>
      </c>
      <c r="F17" s="9">
        <v>60</v>
      </c>
      <c r="G17" s="9">
        <f t="shared" si="0"/>
        <v>36</v>
      </c>
      <c r="H17" s="9">
        <v>91.6</v>
      </c>
      <c r="I17" s="9">
        <f t="shared" si="1"/>
        <v>36.64</v>
      </c>
      <c r="J17" s="9">
        <f t="shared" si="2"/>
        <v>72.64</v>
      </c>
      <c r="K17" s="9">
        <v>1</v>
      </c>
      <c r="L17" s="9" t="s">
        <v>18</v>
      </c>
    </row>
    <row r="18" spans="1:12" s="2" customFormat="1" ht="19.5" customHeight="1">
      <c r="A18" s="8">
        <v>15</v>
      </c>
      <c r="B18" s="8" t="s">
        <v>59</v>
      </c>
      <c r="C18" s="8" t="s">
        <v>56</v>
      </c>
      <c r="D18" s="8" t="s">
        <v>57</v>
      </c>
      <c r="E18" s="8" t="s">
        <v>60</v>
      </c>
      <c r="F18" s="9">
        <v>61</v>
      </c>
      <c r="G18" s="9">
        <f t="shared" si="0"/>
        <v>36.6</v>
      </c>
      <c r="H18" s="9">
        <v>84.6</v>
      </c>
      <c r="I18" s="9">
        <f t="shared" si="1"/>
        <v>33.839999999999996</v>
      </c>
      <c r="J18" s="9">
        <f t="shared" si="2"/>
        <v>70.44</v>
      </c>
      <c r="K18" s="9">
        <v>2</v>
      </c>
      <c r="L18" s="9" t="s">
        <v>18</v>
      </c>
    </row>
    <row r="19" spans="1:12" s="2" customFormat="1" ht="19.5" customHeight="1">
      <c r="A19" s="8">
        <v>16</v>
      </c>
      <c r="B19" s="8" t="s">
        <v>61</v>
      </c>
      <c r="C19" s="8" t="s">
        <v>62</v>
      </c>
      <c r="D19" s="8" t="s">
        <v>63</v>
      </c>
      <c r="E19" s="8" t="s">
        <v>64</v>
      </c>
      <c r="F19" s="9">
        <v>72</v>
      </c>
      <c r="G19" s="9">
        <f t="shared" si="0"/>
        <v>43.199999999999996</v>
      </c>
      <c r="H19" s="9">
        <v>90</v>
      </c>
      <c r="I19" s="9">
        <f t="shared" si="1"/>
        <v>36</v>
      </c>
      <c r="J19" s="9">
        <f t="shared" si="2"/>
        <v>79.19999999999999</v>
      </c>
      <c r="K19" s="9">
        <v>1</v>
      </c>
      <c r="L19" s="9" t="s">
        <v>18</v>
      </c>
    </row>
    <row r="20" spans="1:12" ht="19.5" customHeight="1">
      <c r="A20" s="8">
        <v>17</v>
      </c>
      <c r="B20" s="8" t="s">
        <v>65</v>
      </c>
      <c r="C20" s="8" t="s">
        <v>62</v>
      </c>
      <c r="D20" s="8" t="s">
        <v>63</v>
      </c>
      <c r="E20" s="8" t="s">
        <v>66</v>
      </c>
      <c r="F20" s="9">
        <v>69</v>
      </c>
      <c r="G20" s="9">
        <f t="shared" si="0"/>
        <v>41.4</v>
      </c>
      <c r="H20" s="9">
        <v>90</v>
      </c>
      <c r="I20" s="9">
        <f t="shared" si="1"/>
        <v>36</v>
      </c>
      <c r="J20" s="9">
        <f t="shared" si="2"/>
        <v>77.4</v>
      </c>
      <c r="K20" s="9">
        <v>2</v>
      </c>
      <c r="L20" s="9" t="s">
        <v>18</v>
      </c>
    </row>
    <row r="21" spans="1:12" s="2" customFormat="1" ht="19.5" customHeight="1">
      <c r="A21" s="8">
        <v>18</v>
      </c>
      <c r="B21" s="8" t="s">
        <v>67</v>
      </c>
      <c r="C21" s="8" t="s">
        <v>68</v>
      </c>
      <c r="D21" s="8" t="s">
        <v>69</v>
      </c>
      <c r="E21" s="8" t="s">
        <v>70</v>
      </c>
      <c r="F21" s="9">
        <v>55</v>
      </c>
      <c r="G21" s="9">
        <f t="shared" si="0"/>
        <v>33</v>
      </c>
      <c r="H21" s="9">
        <v>89.4</v>
      </c>
      <c r="I21" s="9">
        <f t="shared" si="1"/>
        <v>35.760000000000005</v>
      </c>
      <c r="J21" s="9">
        <f t="shared" si="2"/>
        <v>68.76</v>
      </c>
      <c r="K21" s="9">
        <v>1</v>
      </c>
      <c r="L21" s="9" t="s">
        <v>18</v>
      </c>
    </row>
    <row r="22" spans="1:12" ht="19.5" customHeight="1">
      <c r="A22" s="8">
        <v>19</v>
      </c>
      <c r="B22" s="8" t="s">
        <v>71</v>
      </c>
      <c r="C22" s="8" t="s">
        <v>68</v>
      </c>
      <c r="D22" s="8" t="s">
        <v>69</v>
      </c>
      <c r="E22" s="8" t="s">
        <v>72</v>
      </c>
      <c r="F22" s="9">
        <v>54</v>
      </c>
      <c r="G22" s="9">
        <f t="shared" si="0"/>
        <v>32.4</v>
      </c>
      <c r="H22" s="9">
        <v>85.4</v>
      </c>
      <c r="I22" s="9">
        <f t="shared" si="1"/>
        <v>34.160000000000004</v>
      </c>
      <c r="J22" s="9">
        <f t="shared" si="2"/>
        <v>66.56</v>
      </c>
      <c r="K22" s="9">
        <v>2</v>
      </c>
      <c r="L22" s="9" t="s">
        <v>18</v>
      </c>
    </row>
    <row r="23" spans="1:12" s="2" customFormat="1" ht="19.5" customHeight="1">
      <c r="A23" s="8">
        <v>20</v>
      </c>
      <c r="B23" s="8" t="s">
        <v>73</v>
      </c>
      <c r="C23" s="8" t="s">
        <v>74</v>
      </c>
      <c r="D23" s="8" t="s">
        <v>69</v>
      </c>
      <c r="E23" s="8" t="s">
        <v>75</v>
      </c>
      <c r="F23" s="9">
        <v>59</v>
      </c>
      <c r="G23" s="9">
        <f t="shared" si="0"/>
        <v>35.4</v>
      </c>
      <c r="H23" s="9">
        <v>90.2</v>
      </c>
      <c r="I23" s="9">
        <f t="shared" si="1"/>
        <v>36.080000000000005</v>
      </c>
      <c r="J23" s="9">
        <f t="shared" si="2"/>
        <v>71.48</v>
      </c>
      <c r="K23" s="9">
        <v>1</v>
      </c>
      <c r="L23" s="9" t="s">
        <v>18</v>
      </c>
    </row>
    <row r="24" spans="1:12" ht="19.5" customHeight="1">
      <c r="A24" s="8">
        <v>21</v>
      </c>
      <c r="B24" s="8" t="s">
        <v>76</v>
      </c>
      <c r="C24" s="8" t="s">
        <v>74</v>
      </c>
      <c r="D24" s="8" t="s">
        <v>69</v>
      </c>
      <c r="E24" s="8" t="s">
        <v>77</v>
      </c>
      <c r="F24" s="9">
        <v>56</v>
      </c>
      <c r="G24" s="9">
        <f t="shared" si="0"/>
        <v>33.6</v>
      </c>
      <c r="H24" s="9">
        <v>90.4</v>
      </c>
      <c r="I24" s="9">
        <f t="shared" si="1"/>
        <v>36.160000000000004</v>
      </c>
      <c r="J24" s="9">
        <f t="shared" si="2"/>
        <v>69.76</v>
      </c>
      <c r="K24" s="9">
        <v>2</v>
      </c>
      <c r="L24" s="9" t="s">
        <v>78</v>
      </c>
    </row>
    <row r="25" spans="1:12" ht="19.5" customHeight="1">
      <c r="A25" s="8">
        <v>22</v>
      </c>
      <c r="B25" s="8" t="s">
        <v>79</v>
      </c>
      <c r="C25" s="8" t="s">
        <v>74</v>
      </c>
      <c r="D25" s="8" t="s">
        <v>69</v>
      </c>
      <c r="E25" s="8" t="s">
        <v>80</v>
      </c>
      <c r="F25" s="9">
        <v>56</v>
      </c>
      <c r="G25" s="9">
        <f t="shared" si="0"/>
        <v>33.6</v>
      </c>
      <c r="H25" s="9">
        <v>88.4</v>
      </c>
      <c r="I25" s="9">
        <f t="shared" si="1"/>
        <v>35.36000000000001</v>
      </c>
      <c r="J25" s="9">
        <f t="shared" si="2"/>
        <v>68.96000000000001</v>
      </c>
      <c r="K25" s="9">
        <v>3</v>
      </c>
      <c r="L25" s="9" t="s">
        <v>18</v>
      </c>
    </row>
    <row r="26" spans="1:12" s="2" customFormat="1" ht="19.5" customHeight="1">
      <c r="A26" s="8">
        <v>23</v>
      </c>
      <c r="B26" s="8" t="s">
        <v>81</v>
      </c>
      <c r="C26" s="8" t="s">
        <v>82</v>
      </c>
      <c r="D26" s="8" t="s">
        <v>83</v>
      </c>
      <c r="E26" s="8" t="s">
        <v>84</v>
      </c>
      <c r="F26" s="9">
        <v>71</v>
      </c>
      <c r="G26" s="9">
        <f t="shared" si="0"/>
        <v>42.6</v>
      </c>
      <c r="H26" s="9">
        <v>88.4</v>
      </c>
      <c r="I26" s="9">
        <f t="shared" si="1"/>
        <v>35.36000000000001</v>
      </c>
      <c r="J26" s="9">
        <f t="shared" si="2"/>
        <v>77.96000000000001</v>
      </c>
      <c r="K26" s="9">
        <v>1</v>
      </c>
      <c r="L26" s="9" t="s">
        <v>18</v>
      </c>
    </row>
    <row r="27" spans="1:12" ht="19.5" customHeight="1">
      <c r="A27" s="8">
        <v>24</v>
      </c>
      <c r="B27" s="8" t="s">
        <v>85</v>
      </c>
      <c r="C27" s="8" t="s">
        <v>82</v>
      </c>
      <c r="D27" s="8" t="s">
        <v>83</v>
      </c>
      <c r="E27" s="8" t="s">
        <v>86</v>
      </c>
      <c r="F27" s="9">
        <v>69</v>
      </c>
      <c r="G27" s="9">
        <f t="shared" si="0"/>
        <v>41.4</v>
      </c>
      <c r="H27" s="9">
        <v>89</v>
      </c>
      <c r="I27" s="9">
        <f t="shared" si="1"/>
        <v>35.6</v>
      </c>
      <c r="J27" s="9">
        <f t="shared" si="2"/>
        <v>77</v>
      </c>
      <c r="K27" s="9">
        <v>2</v>
      </c>
      <c r="L27" s="9" t="s">
        <v>18</v>
      </c>
    </row>
    <row r="28" spans="1:12" ht="19.5" customHeight="1">
      <c r="A28" s="8">
        <v>25</v>
      </c>
      <c r="B28" s="8" t="s">
        <v>87</v>
      </c>
      <c r="C28" s="8" t="s">
        <v>82</v>
      </c>
      <c r="D28" s="8" t="s">
        <v>83</v>
      </c>
      <c r="E28" s="8" t="s">
        <v>88</v>
      </c>
      <c r="F28" s="9">
        <v>69</v>
      </c>
      <c r="G28" s="9">
        <f t="shared" si="0"/>
        <v>41.4</v>
      </c>
      <c r="H28" s="9">
        <v>85</v>
      </c>
      <c r="I28" s="9">
        <f t="shared" si="1"/>
        <v>34</v>
      </c>
      <c r="J28" s="9">
        <f t="shared" si="2"/>
        <v>75.4</v>
      </c>
      <c r="K28" s="9">
        <v>3</v>
      </c>
      <c r="L28" s="9" t="s">
        <v>78</v>
      </c>
    </row>
    <row r="29" spans="1:12" s="2" customFormat="1" ht="19.5" customHeight="1">
      <c r="A29" s="8">
        <v>26</v>
      </c>
      <c r="B29" s="8" t="s">
        <v>89</v>
      </c>
      <c r="C29" s="8" t="s">
        <v>90</v>
      </c>
      <c r="D29" s="8" t="s">
        <v>91</v>
      </c>
      <c r="E29" s="8" t="s">
        <v>92</v>
      </c>
      <c r="F29" s="9">
        <v>73</v>
      </c>
      <c r="G29" s="9">
        <f t="shared" si="0"/>
        <v>43.8</v>
      </c>
      <c r="H29" s="9">
        <v>92.4</v>
      </c>
      <c r="I29" s="9">
        <f t="shared" si="1"/>
        <v>36.96</v>
      </c>
      <c r="J29" s="9">
        <f t="shared" si="2"/>
        <v>80.75999999999999</v>
      </c>
      <c r="K29" s="9">
        <v>1</v>
      </c>
      <c r="L29" s="9" t="s">
        <v>18</v>
      </c>
    </row>
    <row r="30" spans="1:12" ht="19.5" customHeight="1">
      <c r="A30" s="8">
        <v>27</v>
      </c>
      <c r="B30" s="8" t="s">
        <v>93</v>
      </c>
      <c r="C30" s="8" t="s">
        <v>90</v>
      </c>
      <c r="D30" s="8" t="s">
        <v>91</v>
      </c>
      <c r="E30" s="8" t="s">
        <v>94</v>
      </c>
      <c r="F30" s="9">
        <v>67</v>
      </c>
      <c r="G30" s="9">
        <f t="shared" si="0"/>
        <v>40.199999999999996</v>
      </c>
      <c r="H30" s="9">
        <v>89.6</v>
      </c>
      <c r="I30" s="9">
        <f t="shared" si="1"/>
        <v>35.839999999999996</v>
      </c>
      <c r="J30" s="9">
        <f t="shared" si="2"/>
        <v>76.03999999999999</v>
      </c>
      <c r="K30" s="9">
        <v>2</v>
      </c>
      <c r="L30" s="9" t="s">
        <v>18</v>
      </c>
    </row>
    <row r="31" spans="1:12" s="2" customFormat="1" ht="19.5" customHeight="1">
      <c r="A31" s="8">
        <v>28</v>
      </c>
      <c r="B31" s="8" t="s">
        <v>95</v>
      </c>
      <c r="C31" s="8" t="s">
        <v>96</v>
      </c>
      <c r="D31" s="8" t="s">
        <v>97</v>
      </c>
      <c r="E31" s="8" t="s">
        <v>98</v>
      </c>
      <c r="F31" s="9">
        <v>69</v>
      </c>
      <c r="G31" s="9">
        <f t="shared" si="0"/>
        <v>41.4</v>
      </c>
      <c r="H31" s="9">
        <v>80</v>
      </c>
      <c r="I31" s="9">
        <f t="shared" si="1"/>
        <v>32</v>
      </c>
      <c r="J31" s="9">
        <f t="shared" si="2"/>
        <v>73.4</v>
      </c>
      <c r="K31" s="9">
        <v>1</v>
      </c>
      <c r="L31" s="9" t="s">
        <v>18</v>
      </c>
    </row>
    <row r="32" spans="1:12" ht="19.5" customHeight="1">
      <c r="A32" s="8">
        <v>29</v>
      </c>
      <c r="B32" s="8" t="s">
        <v>99</v>
      </c>
      <c r="C32" s="8" t="s">
        <v>96</v>
      </c>
      <c r="D32" s="8" t="s">
        <v>97</v>
      </c>
      <c r="E32" s="8" t="s">
        <v>100</v>
      </c>
      <c r="F32" s="9">
        <v>64</v>
      </c>
      <c r="G32" s="9">
        <f t="shared" si="0"/>
        <v>38.4</v>
      </c>
      <c r="H32" s="9">
        <v>83</v>
      </c>
      <c r="I32" s="9">
        <f t="shared" si="1"/>
        <v>33.2</v>
      </c>
      <c r="J32" s="9">
        <f t="shared" si="2"/>
        <v>71.6</v>
      </c>
      <c r="K32" s="9">
        <v>2</v>
      </c>
      <c r="L32" s="9" t="s">
        <v>18</v>
      </c>
    </row>
    <row r="33" spans="1:12" s="2" customFormat="1" ht="19.5" customHeight="1">
      <c r="A33" s="8">
        <v>30</v>
      </c>
      <c r="B33" s="8" t="s">
        <v>101</v>
      </c>
      <c r="C33" s="8" t="s">
        <v>102</v>
      </c>
      <c r="D33" s="8" t="s">
        <v>103</v>
      </c>
      <c r="E33" s="8" t="s">
        <v>104</v>
      </c>
      <c r="F33" s="9">
        <v>56</v>
      </c>
      <c r="G33" s="9">
        <f t="shared" si="0"/>
        <v>33.6</v>
      </c>
      <c r="H33" s="9">
        <v>81.4</v>
      </c>
      <c r="I33" s="9">
        <f t="shared" si="1"/>
        <v>32.56</v>
      </c>
      <c r="J33" s="9">
        <f t="shared" si="2"/>
        <v>66.16</v>
      </c>
      <c r="K33" s="9">
        <v>1</v>
      </c>
      <c r="L33" s="9" t="s">
        <v>18</v>
      </c>
    </row>
    <row r="34" spans="1:12" ht="19.5" customHeight="1">
      <c r="A34" s="8">
        <v>31</v>
      </c>
      <c r="B34" s="8" t="s">
        <v>105</v>
      </c>
      <c r="C34" s="8" t="s">
        <v>102</v>
      </c>
      <c r="D34" s="8" t="s">
        <v>103</v>
      </c>
      <c r="E34" s="8" t="s">
        <v>106</v>
      </c>
      <c r="F34" s="9">
        <v>44</v>
      </c>
      <c r="G34" s="9">
        <f t="shared" si="0"/>
        <v>26.4</v>
      </c>
      <c r="H34" s="9">
        <v>83.4</v>
      </c>
      <c r="I34" s="9">
        <f t="shared" si="1"/>
        <v>33.36000000000001</v>
      </c>
      <c r="J34" s="9">
        <f t="shared" si="2"/>
        <v>59.760000000000005</v>
      </c>
      <c r="K34" s="9">
        <v>2</v>
      </c>
      <c r="L34" s="9" t="s">
        <v>18</v>
      </c>
    </row>
    <row r="35" spans="1:12" s="2" customFormat="1" ht="19.5" customHeight="1">
      <c r="A35" s="8">
        <v>32</v>
      </c>
      <c r="B35" s="8" t="s">
        <v>107</v>
      </c>
      <c r="C35" s="8" t="s">
        <v>108</v>
      </c>
      <c r="D35" s="8" t="s">
        <v>109</v>
      </c>
      <c r="E35" s="8" t="s">
        <v>110</v>
      </c>
      <c r="F35" s="9">
        <v>62</v>
      </c>
      <c r="G35" s="9">
        <f t="shared" si="0"/>
        <v>37.199999999999996</v>
      </c>
      <c r="H35" s="9">
        <v>-1</v>
      </c>
      <c r="I35" s="9"/>
      <c r="J35" s="9">
        <f t="shared" si="2"/>
        <v>37.199999999999996</v>
      </c>
      <c r="K35" s="9"/>
      <c r="L35" s="9" t="s">
        <v>18</v>
      </c>
    </row>
    <row r="36" spans="1:12" s="2" customFormat="1" ht="19.5" customHeight="1">
      <c r="A36" s="8">
        <v>33</v>
      </c>
      <c r="B36" s="8" t="s">
        <v>111</v>
      </c>
      <c r="C36" s="8" t="s">
        <v>108</v>
      </c>
      <c r="D36" s="8" t="s">
        <v>109</v>
      </c>
      <c r="E36" s="8" t="s">
        <v>112</v>
      </c>
      <c r="F36" s="9">
        <v>62</v>
      </c>
      <c r="G36" s="9">
        <f t="shared" si="0"/>
        <v>37.199999999999996</v>
      </c>
      <c r="H36" s="9">
        <v>-1</v>
      </c>
      <c r="I36" s="9"/>
      <c r="J36" s="9">
        <f t="shared" si="2"/>
        <v>37.199999999999996</v>
      </c>
      <c r="K36" s="9"/>
      <c r="L36" s="9" t="s">
        <v>18</v>
      </c>
    </row>
    <row r="37" spans="1:12" s="2" customFormat="1" ht="19.5" customHeight="1">
      <c r="A37" s="8">
        <v>34</v>
      </c>
      <c r="B37" s="8" t="s">
        <v>113</v>
      </c>
      <c r="C37" s="8" t="s">
        <v>114</v>
      </c>
      <c r="D37" s="8" t="s">
        <v>115</v>
      </c>
      <c r="E37" s="8" t="s">
        <v>116</v>
      </c>
      <c r="F37" s="9">
        <v>76</v>
      </c>
      <c r="G37" s="9">
        <f t="shared" si="0"/>
        <v>45.6</v>
      </c>
      <c r="H37" s="9">
        <v>90.2</v>
      </c>
      <c r="I37" s="9">
        <f t="shared" si="1"/>
        <v>36.080000000000005</v>
      </c>
      <c r="J37" s="9">
        <f t="shared" si="2"/>
        <v>81.68</v>
      </c>
      <c r="K37" s="9">
        <v>1</v>
      </c>
      <c r="L37" s="9" t="s">
        <v>18</v>
      </c>
    </row>
    <row r="38" spans="1:12" ht="19.5" customHeight="1">
      <c r="A38" s="8">
        <v>35</v>
      </c>
      <c r="B38" s="8" t="s">
        <v>117</v>
      </c>
      <c r="C38" s="8" t="s">
        <v>114</v>
      </c>
      <c r="D38" s="8" t="s">
        <v>115</v>
      </c>
      <c r="E38" s="8" t="s">
        <v>118</v>
      </c>
      <c r="F38" s="9">
        <v>67</v>
      </c>
      <c r="G38" s="9">
        <f t="shared" si="0"/>
        <v>40.199999999999996</v>
      </c>
      <c r="H38" s="9">
        <v>87.2</v>
      </c>
      <c r="I38" s="9">
        <f t="shared" si="1"/>
        <v>34.88</v>
      </c>
      <c r="J38" s="9">
        <f t="shared" si="2"/>
        <v>75.08</v>
      </c>
      <c r="K38" s="9">
        <v>2</v>
      </c>
      <c r="L38" s="9" t="s">
        <v>18</v>
      </c>
    </row>
    <row r="39" spans="1:12" s="2" customFormat="1" ht="19.5" customHeight="1">
      <c r="A39" s="8">
        <v>36</v>
      </c>
      <c r="B39" s="8" t="s">
        <v>119</v>
      </c>
      <c r="C39" s="8" t="s">
        <v>120</v>
      </c>
      <c r="D39" s="8" t="s">
        <v>121</v>
      </c>
      <c r="E39" s="8" t="s">
        <v>122</v>
      </c>
      <c r="F39" s="9">
        <v>43</v>
      </c>
      <c r="G39" s="9">
        <f t="shared" si="0"/>
        <v>25.8</v>
      </c>
      <c r="H39" s="9">
        <v>85.4</v>
      </c>
      <c r="I39" s="9">
        <f t="shared" si="1"/>
        <v>34.160000000000004</v>
      </c>
      <c r="J39" s="9">
        <f t="shared" si="2"/>
        <v>59.96000000000001</v>
      </c>
      <c r="K39" s="9">
        <v>1</v>
      </c>
      <c r="L39" s="9" t="s">
        <v>18</v>
      </c>
    </row>
    <row r="40" spans="1:12" s="2" customFormat="1" ht="19.5" customHeight="1">
      <c r="A40" s="8">
        <v>37</v>
      </c>
      <c r="B40" s="8" t="s">
        <v>123</v>
      </c>
      <c r="C40" s="8" t="s">
        <v>124</v>
      </c>
      <c r="D40" s="8" t="s">
        <v>125</v>
      </c>
      <c r="E40" s="8" t="s">
        <v>126</v>
      </c>
      <c r="F40" s="9">
        <v>68</v>
      </c>
      <c r="G40" s="9">
        <f t="shared" si="0"/>
        <v>40.8</v>
      </c>
      <c r="H40" s="9">
        <v>89.6</v>
      </c>
      <c r="I40" s="9">
        <f t="shared" si="1"/>
        <v>35.839999999999996</v>
      </c>
      <c r="J40" s="9">
        <f t="shared" si="2"/>
        <v>76.63999999999999</v>
      </c>
      <c r="K40" s="9">
        <v>1</v>
      </c>
      <c r="L40" s="9" t="s">
        <v>18</v>
      </c>
    </row>
    <row r="41" spans="1:12" ht="19.5" customHeight="1">
      <c r="A41" s="8">
        <v>38</v>
      </c>
      <c r="B41" s="8" t="s">
        <v>127</v>
      </c>
      <c r="C41" s="8" t="s">
        <v>124</v>
      </c>
      <c r="D41" s="8" t="s">
        <v>125</v>
      </c>
      <c r="E41" s="8" t="s">
        <v>128</v>
      </c>
      <c r="F41" s="9">
        <v>70</v>
      </c>
      <c r="G41" s="9">
        <f t="shared" si="0"/>
        <v>42</v>
      </c>
      <c r="H41" s="9">
        <v>85.8</v>
      </c>
      <c r="I41" s="9">
        <f t="shared" si="1"/>
        <v>34.32</v>
      </c>
      <c r="J41" s="9">
        <f t="shared" si="2"/>
        <v>76.32</v>
      </c>
      <c r="K41" s="9">
        <v>2</v>
      </c>
      <c r="L41" s="9" t="s">
        <v>18</v>
      </c>
    </row>
    <row r="42" spans="1:12" s="2" customFormat="1" ht="19.5" customHeight="1">
      <c r="A42" s="8">
        <v>39</v>
      </c>
      <c r="B42" s="8" t="s">
        <v>129</v>
      </c>
      <c r="C42" s="8" t="s">
        <v>130</v>
      </c>
      <c r="D42" s="8" t="s">
        <v>131</v>
      </c>
      <c r="E42" s="8" t="s">
        <v>132</v>
      </c>
      <c r="F42" s="9">
        <v>61</v>
      </c>
      <c r="G42" s="9">
        <f t="shared" si="0"/>
        <v>36.6</v>
      </c>
      <c r="H42" s="9">
        <v>89</v>
      </c>
      <c r="I42" s="9">
        <f t="shared" si="1"/>
        <v>35.6</v>
      </c>
      <c r="J42" s="9">
        <f t="shared" si="2"/>
        <v>72.2</v>
      </c>
      <c r="K42" s="9">
        <v>1</v>
      </c>
      <c r="L42" s="9" t="s">
        <v>18</v>
      </c>
    </row>
    <row r="43" spans="1:12" s="2" customFormat="1" ht="19.5" customHeight="1">
      <c r="A43" s="8">
        <v>40</v>
      </c>
      <c r="B43" s="8" t="s">
        <v>133</v>
      </c>
      <c r="C43" s="8" t="s">
        <v>134</v>
      </c>
      <c r="D43" s="8" t="s">
        <v>135</v>
      </c>
      <c r="E43" s="8" t="s">
        <v>136</v>
      </c>
      <c r="F43" s="9">
        <v>70</v>
      </c>
      <c r="G43" s="9">
        <f t="shared" si="0"/>
        <v>42</v>
      </c>
      <c r="H43" s="9">
        <v>84.6</v>
      </c>
      <c r="I43" s="9">
        <f t="shared" si="1"/>
        <v>33.839999999999996</v>
      </c>
      <c r="J43" s="9">
        <f t="shared" si="2"/>
        <v>75.84</v>
      </c>
      <c r="K43" s="9">
        <v>1</v>
      </c>
      <c r="L43" s="9" t="s">
        <v>18</v>
      </c>
    </row>
    <row r="44" spans="1:12" ht="19.5" customHeight="1">
      <c r="A44" s="8">
        <v>41</v>
      </c>
      <c r="B44" s="8" t="s">
        <v>137</v>
      </c>
      <c r="C44" s="8" t="s">
        <v>134</v>
      </c>
      <c r="D44" s="8" t="s">
        <v>135</v>
      </c>
      <c r="E44" s="8" t="s">
        <v>138</v>
      </c>
      <c r="F44" s="9">
        <v>70</v>
      </c>
      <c r="G44" s="9">
        <f t="shared" si="0"/>
        <v>42</v>
      </c>
      <c r="H44" s="9">
        <v>82.6</v>
      </c>
      <c r="I44" s="9">
        <f t="shared" si="1"/>
        <v>33.04</v>
      </c>
      <c r="J44" s="9">
        <f t="shared" si="2"/>
        <v>75.03999999999999</v>
      </c>
      <c r="K44" s="9">
        <v>2</v>
      </c>
      <c r="L44" s="9" t="s">
        <v>18</v>
      </c>
    </row>
    <row r="45" spans="1:12" s="2" customFormat="1" ht="19.5" customHeight="1">
      <c r="A45" s="8">
        <v>42</v>
      </c>
      <c r="B45" s="8" t="s">
        <v>139</v>
      </c>
      <c r="C45" s="8" t="s">
        <v>140</v>
      </c>
      <c r="D45" s="8" t="s">
        <v>141</v>
      </c>
      <c r="E45" s="8" t="s">
        <v>142</v>
      </c>
      <c r="F45" s="9">
        <v>46</v>
      </c>
      <c r="G45" s="9">
        <f t="shared" si="0"/>
        <v>27.599999999999998</v>
      </c>
      <c r="H45" s="9">
        <v>80.8</v>
      </c>
      <c r="I45" s="9">
        <f t="shared" si="1"/>
        <v>32.32</v>
      </c>
      <c r="J45" s="9">
        <f t="shared" si="2"/>
        <v>59.92</v>
      </c>
      <c r="K45" s="9">
        <v>1</v>
      </c>
      <c r="L45" s="9" t="s">
        <v>18</v>
      </c>
    </row>
    <row r="46" spans="1:12" s="2" customFormat="1" ht="19.5" customHeight="1">
      <c r="A46" s="8">
        <v>43</v>
      </c>
      <c r="B46" s="8" t="s">
        <v>143</v>
      </c>
      <c r="C46" s="8" t="s">
        <v>144</v>
      </c>
      <c r="D46" s="8" t="s">
        <v>145</v>
      </c>
      <c r="E46" s="8" t="s">
        <v>146</v>
      </c>
      <c r="F46" s="9">
        <v>47</v>
      </c>
      <c r="G46" s="9">
        <f t="shared" si="0"/>
        <v>28.2</v>
      </c>
      <c r="H46" s="9">
        <v>85</v>
      </c>
      <c r="I46" s="9">
        <f t="shared" si="1"/>
        <v>34</v>
      </c>
      <c r="J46" s="9">
        <f t="shared" si="2"/>
        <v>62.2</v>
      </c>
      <c r="K46" s="9">
        <v>1</v>
      </c>
      <c r="L46" s="9" t="s">
        <v>18</v>
      </c>
    </row>
    <row r="47" spans="1:12" ht="19.5" customHeight="1">
      <c r="A47" s="8">
        <v>44</v>
      </c>
      <c r="B47" s="8" t="s">
        <v>147</v>
      </c>
      <c r="C47" s="8" t="s">
        <v>144</v>
      </c>
      <c r="D47" s="8" t="s">
        <v>145</v>
      </c>
      <c r="E47" s="8" t="s">
        <v>148</v>
      </c>
      <c r="F47" s="9">
        <v>40</v>
      </c>
      <c r="G47" s="9">
        <f t="shared" si="0"/>
        <v>24</v>
      </c>
      <c r="H47" s="9">
        <v>82</v>
      </c>
      <c r="I47" s="9">
        <f t="shared" si="1"/>
        <v>32.800000000000004</v>
      </c>
      <c r="J47" s="9">
        <f t="shared" si="2"/>
        <v>56.800000000000004</v>
      </c>
      <c r="K47" s="9">
        <v>2</v>
      </c>
      <c r="L47" s="9" t="s">
        <v>18</v>
      </c>
    </row>
    <row r="48" spans="1:12" s="2" customFormat="1" ht="19.5" customHeight="1">
      <c r="A48" s="8">
        <v>45</v>
      </c>
      <c r="B48" s="8" t="s">
        <v>149</v>
      </c>
      <c r="C48" s="8" t="s">
        <v>150</v>
      </c>
      <c r="D48" s="8" t="s">
        <v>151</v>
      </c>
      <c r="E48" s="8" t="s">
        <v>152</v>
      </c>
      <c r="F48" s="9">
        <v>48</v>
      </c>
      <c r="G48" s="9">
        <f t="shared" si="0"/>
        <v>28.799999999999997</v>
      </c>
      <c r="H48" s="9">
        <v>87.4</v>
      </c>
      <c r="I48" s="9">
        <f t="shared" si="1"/>
        <v>34.96</v>
      </c>
      <c r="J48" s="9">
        <f t="shared" si="2"/>
        <v>63.76</v>
      </c>
      <c r="K48" s="9">
        <v>1</v>
      </c>
      <c r="L48" s="9" t="s">
        <v>18</v>
      </c>
    </row>
    <row r="49" spans="1:12" ht="19.5" customHeight="1">
      <c r="A49" s="8">
        <v>46</v>
      </c>
      <c r="B49" s="8" t="s">
        <v>153</v>
      </c>
      <c r="C49" s="8" t="s">
        <v>150</v>
      </c>
      <c r="D49" s="8" t="s">
        <v>151</v>
      </c>
      <c r="E49" s="8" t="s">
        <v>154</v>
      </c>
      <c r="F49" s="9">
        <v>41</v>
      </c>
      <c r="G49" s="9">
        <f t="shared" si="0"/>
        <v>24.599999999999998</v>
      </c>
      <c r="H49" s="9">
        <v>86.4</v>
      </c>
      <c r="I49" s="9">
        <f t="shared" si="1"/>
        <v>34.56</v>
      </c>
      <c r="J49" s="9">
        <f t="shared" si="2"/>
        <v>59.16</v>
      </c>
      <c r="K49" s="9">
        <v>2</v>
      </c>
      <c r="L49" s="9" t="s">
        <v>18</v>
      </c>
    </row>
    <row r="50" spans="1:12" s="2" customFormat="1" ht="19.5" customHeight="1">
      <c r="A50" s="8">
        <v>47</v>
      </c>
      <c r="B50" s="8" t="s">
        <v>155</v>
      </c>
      <c r="C50" s="8" t="s">
        <v>156</v>
      </c>
      <c r="D50" s="8" t="s">
        <v>157</v>
      </c>
      <c r="E50" s="8" t="s">
        <v>158</v>
      </c>
      <c r="F50" s="9">
        <v>72</v>
      </c>
      <c r="G50" s="9">
        <f t="shared" si="0"/>
        <v>43.199999999999996</v>
      </c>
      <c r="H50" s="9">
        <v>-1</v>
      </c>
      <c r="I50" s="9"/>
      <c r="J50" s="9">
        <f t="shared" si="2"/>
        <v>43.199999999999996</v>
      </c>
      <c r="K50" s="9"/>
      <c r="L50" s="9" t="s">
        <v>18</v>
      </c>
    </row>
    <row r="51" spans="1:12" s="2" customFormat="1" ht="19.5" customHeight="1">
      <c r="A51" s="8">
        <v>48</v>
      </c>
      <c r="B51" s="8" t="s">
        <v>159</v>
      </c>
      <c r="C51" s="8" t="s">
        <v>156</v>
      </c>
      <c r="D51" s="8" t="s">
        <v>157</v>
      </c>
      <c r="E51" s="8" t="s">
        <v>160</v>
      </c>
      <c r="F51" s="9">
        <v>71</v>
      </c>
      <c r="G51" s="9">
        <f t="shared" si="0"/>
        <v>42.6</v>
      </c>
      <c r="H51" s="9">
        <v>-1</v>
      </c>
      <c r="I51" s="9"/>
      <c r="J51" s="9">
        <f t="shared" si="2"/>
        <v>42.6</v>
      </c>
      <c r="K51" s="9"/>
      <c r="L51" s="9" t="s">
        <v>18</v>
      </c>
    </row>
    <row r="52" spans="1:12" s="2" customFormat="1" ht="19.5" customHeight="1">
      <c r="A52" s="8">
        <v>49</v>
      </c>
      <c r="B52" s="8" t="s">
        <v>161</v>
      </c>
      <c r="C52" s="8" t="s">
        <v>162</v>
      </c>
      <c r="D52" s="8" t="s">
        <v>163</v>
      </c>
      <c r="E52" s="8" t="s">
        <v>164</v>
      </c>
      <c r="F52" s="9">
        <v>65</v>
      </c>
      <c r="G52" s="9">
        <f t="shared" si="0"/>
        <v>39</v>
      </c>
      <c r="H52" s="9">
        <v>90.8</v>
      </c>
      <c r="I52" s="9">
        <f>H52*0.4</f>
        <v>36.32</v>
      </c>
      <c r="J52" s="9">
        <f t="shared" si="2"/>
        <v>75.32</v>
      </c>
      <c r="K52" s="9">
        <v>1</v>
      </c>
      <c r="L52" s="9" t="s">
        <v>18</v>
      </c>
    </row>
    <row r="53" spans="1:12" ht="19.5" customHeight="1">
      <c r="A53" s="8">
        <v>50</v>
      </c>
      <c r="B53" s="8" t="s">
        <v>165</v>
      </c>
      <c r="C53" s="8" t="s">
        <v>162</v>
      </c>
      <c r="D53" s="8" t="s">
        <v>163</v>
      </c>
      <c r="E53" s="8" t="s">
        <v>166</v>
      </c>
      <c r="F53" s="9">
        <v>66</v>
      </c>
      <c r="G53" s="9">
        <f t="shared" si="0"/>
        <v>39.6</v>
      </c>
      <c r="H53" s="9">
        <v>89</v>
      </c>
      <c r="I53" s="9">
        <f>H53*0.4</f>
        <v>35.6</v>
      </c>
      <c r="J53" s="9">
        <f t="shared" si="2"/>
        <v>75.2</v>
      </c>
      <c r="K53" s="9">
        <v>2</v>
      </c>
      <c r="L53" s="9" t="s">
        <v>18</v>
      </c>
    </row>
    <row r="54" spans="1:12" ht="19.5" customHeight="1">
      <c r="A54" s="8">
        <v>51</v>
      </c>
      <c r="B54" s="8" t="s">
        <v>167</v>
      </c>
      <c r="C54" s="8" t="s">
        <v>162</v>
      </c>
      <c r="D54" s="8" t="s">
        <v>163</v>
      </c>
      <c r="E54" s="8" t="s">
        <v>168</v>
      </c>
      <c r="F54" s="9">
        <v>65</v>
      </c>
      <c r="G54" s="9">
        <f t="shared" si="0"/>
        <v>39</v>
      </c>
      <c r="H54" s="9">
        <v>85.4</v>
      </c>
      <c r="I54" s="9">
        <f t="shared" si="1"/>
        <v>34.160000000000004</v>
      </c>
      <c r="J54" s="9">
        <f t="shared" si="2"/>
        <v>73.16</v>
      </c>
      <c r="K54" s="9">
        <v>3</v>
      </c>
      <c r="L54" s="9" t="s">
        <v>18</v>
      </c>
    </row>
    <row r="55" spans="1:12" s="2" customFormat="1" ht="19.5" customHeight="1">
      <c r="A55" s="8">
        <v>52</v>
      </c>
      <c r="B55" s="8" t="s">
        <v>169</v>
      </c>
      <c r="C55" s="8" t="s">
        <v>170</v>
      </c>
      <c r="D55" s="8" t="s">
        <v>171</v>
      </c>
      <c r="E55" s="8" t="s">
        <v>172</v>
      </c>
      <c r="F55" s="9">
        <v>73</v>
      </c>
      <c r="G55" s="9">
        <f t="shared" si="0"/>
        <v>43.8</v>
      </c>
      <c r="H55" s="9">
        <v>86.4</v>
      </c>
      <c r="I55" s="9">
        <f t="shared" si="1"/>
        <v>34.56</v>
      </c>
      <c r="J55" s="9">
        <f t="shared" si="2"/>
        <v>78.36</v>
      </c>
      <c r="K55" s="9">
        <v>1</v>
      </c>
      <c r="L55" s="9" t="s">
        <v>18</v>
      </c>
    </row>
    <row r="56" spans="1:12" ht="19.5" customHeight="1">
      <c r="A56" s="8">
        <v>53</v>
      </c>
      <c r="B56" s="8" t="s">
        <v>173</v>
      </c>
      <c r="C56" s="8" t="s">
        <v>170</v>
      </c>
      <c r="D56" s="8" t="s">
        <v>171</v>
      </c>
      <c r="E56" s="8" t="s">
        <v>174</v>
      </c>
      <c r="F56" s="9">
        <v>70</v>
      </c>
      <c r="G56" s="9">
        <f t="shared" si="0"/>
        <v>42</v>
      </c>
      <c r="H56" s="9">
        <v>83.2</v>
      </c>
      <c r="I56" s="9">
        <f t="shared" si="1"/>
        <v>33.28</v>
      </c>
      <c r="J56" s="9">
        <f t="shared" si="2"/>
        <v>75.28</v>
      </c>
      <c r="K56" s="9">
        <v>2</v>
      </c>
      <c r="L56" s="9" t="s">
        <v>18</v>
      </c>
    </row>
    <row r="57" spans="1:12" s="2" customFormat="1" ht="19.5" customHeight="1">
      <c r="A57" s="8">
        <v>54</v>
      </c>
      <c r="B57" s="8" t="s">
        <v>175</v>
      </c>
      <c r="C57" s="8" t="s">
        <v>176</v>
      </c>
      <c r="D57" s="8" t="s">
        <v>177</v>
      </c>
      <c r="E57" s="8" t="s">
        <v>178</v>
      </c>
      <c r="F57" s="9">
        <v>56</v>
      </c>
      <c r="G57" s="9">
        <f t="shared" si="0"/>
        <v>33.6</v>
      </c>
      <c r="H57" s="9">
        <v>89.4</v>
      </c>
      <c r="I57" s="9">
        <f t="shared" si="1"/>
        <v>35.760000000000005</v>
      </c>
      <c r="J57" s="9">
        <f t="shared" si="2"/>
        <v>69.36000000000001</v>
      </c>
      <c r="K57" s="9">
        <v>1</v>
      </c>
      <c r="L57" s="9" t="s">
        <v>18</v>
      </c>
    </row>
    <row r="58" spans="1:12" ht="19.5" customHeight="1">
      <c r="A58" s="8">
        <v>55</v>
      </c>
      <c r="B58" s="8" t="s">
        <v>179</v>
      </c>
      <c r="C58" s="8" t="s">
        <v>176</v>
      </c>
      <c r="D58" s="8" t="s">
        <v>177</v>
      </c>
      <c r="E58" s="8" t="s">
        <v>180</v>
      </c>
      <c r="F58" s="9">
        <v>38</v>
      </c>
      <c r="G58" s="9">
        <f t="shared" si="0"/>
        <v>22.8</v>
      </c>
      <c r="H58" s="9">
        <v>80.6</v>
      </c>
      <c r="I58" s="9">
        <f t="shared" si="1"/>
        <v>32.24</v>
      </c>
      <c r="J58" s="9">
        <f t="shared" si="2"/>
        <v>55.040000000000006</v>
      </c>
      <c r="K58" s="9">
        <v>2</v>
      </c>
      <c r="L58" s="9" t="s">
        <v>18</v>
      </c>
    </row>
    <row r="59" spans="1:12" s="2" customFormat="1" ht="19.5" customHeight="1">
      <c r="A59" s="8">
        <v>56</v>
      </c>
      <c r="B59" s="8" t="s">
        <v>181</v>
      </c>
      <c r="C59" s="8" t="s">
        <v>182</v>
      </c>
      <c r="D59" s="8" t="s">
        <v>183</v>
      </c>
      <c r="E59" s="8" t="s">
        <v>184</v>
      </c>
      <c r="F59" s="9">
        <v>67</v>
      </c>
      <c r="G59" s="9">
        <f t="shared" si="0"/>
        <v>40.199999999999996</v>
      </c>
      <c r="H59" s="9">
        <v>90.8</v>
      </c>
      <c r="I59" s="9">
        <f t="shared" si="1"/>
        <v>36.32</v>
      </c>
      <c r="J59" s="9">
        <f t="shared" si="2"/>
        <v>76.52</v>
      </c>
      <c r="K59" s="9">
        <v>1</v>
      </c>
      <c r="L59" s="9" t="s">
        <v>18</v>
      </c>
    </row>
    <row r="60" spans="1:12" ht="19.5" customHeight="1">
      <c r="A60" s="8">
        <v>57</v>
      </c>
      <c r="B60" s="8" t="s">
        <v>185</v>
      </c>
      <c r="C60" s="8" t="s">
        <v>182</v>
      </c>
      <c r="D60" s="8" t="s">
        <v>183</v>
      </c>
      <c r="E60" s="8" t="s">
        <v>186</v>
      </c>
      <c r="F60" s="9">
        <v>62</v>
      </c>
      <c r="G60" s="9">
        <f t="shared" si="0"/>
        <v>37.199999999999996</v>
      </c>
      <c r="H60" s="9">
        <v>81.8</v>
      </c>
      <c r="I60" s="9">
        <f t="shared" si="1"/>
        <v>32.72</v>
      </c>
      <c r="J60" s="9">
        <f t="shared" si="2"/>
        <v>69.91999999999999</v>
      </c>
      <c r="K60" s="9">
        <v>2</v>
      </c>
      <c r="L60" s="9" t="s">
        <v>18</v>
      </c>
    </row>
    <row r="61" spans="1:12" s="2" customFormat="1" ht="19.5" customHeight="1">
      <c r="A61" s="8">
        <v>58</v>
      </c>
      <c r="B61" s="8" t="s">
        <v>187</v>
      </c>
      <c r="C61" s="8" t="s">
        <v>188</v>
      </c>
      <c r="D61" s="8" t="s">
        <v>189</v>
      </c>
      <c r="E61" s="8" t="s">
        <v>190</v>
      </c>
      <c r="F61" s="9">
        <v>37</v>
      </c>
      <c r="G61" s="9">
        <f t="shared" si="0"/>
        <v>22.2</v>
      </c>
      <c r="H61" s="9">
        <v>-1</v>
      </c>
      <c r="I61" s="9"/>
      <c r="J61" s="9">
        <f t="shared" si="2"/>
        <v>22.2</v>
      </c>
      <c r="K61" s="9"/>
      <c r="L61" s="9" t="s">
        <v>18</v>
      </c>
    </row>
    <row r="62" spans="1:12" s="2" customFormat="1" ht="19.5" customHeight="1">
      <c r="A62" s="8">
        <v>59</v>
      </c>
      <c r="B62" s="8" t="s">
        <v>191</v>
      </c>
      <c r="C62" s="8" t="s">
        <v>192</v>
      </c>
      <c r="D62" s="8" t="s">
        <v>193</v>
      </c>
      <c r="E62" s="8" t="s">
        <v>194</v>
      </c>
      <c r="F62" s="9">
        <v>67</v>
      </c>
      <c r="G62" s="9">
        <f t="shared" si="0"/>
        <v>40.199999999999996</v>
      </c>
      <c r="H62" s="9">
        <v>83</v>
      </c>
      <c r="I62" s="9">
        <f t="shared" si="1"/>
        <v>33.2</v>
      </c>
      <c r="J62" s="9">
        <f t="shared" si="2"/>
        <v>73.4</v>
      </c>
      <c r="K62" s="9">
        <v>1</v>
      </c>
      <c r="L62" s="9" t="s">
        <v>18</v>
      </c>
    </row>
    <row r="63" spans="1:12" ht="19.5" customHeight="1">
      <c r="A63" s="8">
        <v>60</v>
      </c>
      <c r="B63" s="8" t="s">
        <v>195</v>
      </c>
      <c r="C63" s="8" t="s">
        <v>192</v>
      </c>
      <c r="D63" s="8" t="s">
        <v>193</v>
      </c>
      <c r="E63" s="8" t="s">
        <v>196</v>
      </c>
      <c r="F63" s="9">
        <v>57</v>
      </c>
      <c r="G63" s="9">
        <f t="shared" si="0"/>
        <v>34.199999999999996</v>
      </c>
      <c r="H63" s="9">
        <v>90.8</v>
      </c>
      <c r="I63" s="9">
        <f t="shared" si="1"/>
        <v>36.32</v>
      </c>
      <c r="J63" s="9">
        <f t="shared" si="2"/>
        <v>70.52</v>
      </c>
      <c r="K63" s="9">
        <v>2</v>
      </c>
      <c r="L63" s="9" t="s">
        <v>78</v>
      </c>
    </row>
    <row r="64" spans="1:12" ht="19.5" customHeight="1">
      <c r="A64" s="8">
        <v>61</v>
      </c>
      <c r="B64" s="8" t="s">
        <v>197</v>
      </c>
      <c r="C64" s="8" t="s">
        <v>192</v>
      </c>
      <c r="D64" s="8" t="s">
        <v>193</v>
      </c>
      <c r="E64" s="8" t="s">
        <v>198</v>
      </c>
      <c r="F64" s="9">
        <v>57</v>
      </c>
      <c r="G64" s="9">
        <f t="shared" si="0"/>
        <v>34.199999999999996</v>
      </c>
      <c r="H64" s="9">
        <v>86.2</v>
      </c>
      <c r="I64" s="9">
        <f t="shared" si="1"/>
        <v>34.480000000000004</v>
      </c>
      <c r="J64" s="9">
        <f t="shared" si="2"/>
        <v>68.68</v>
      </c>
      <c r="K64" s="9">
        <v>3</v>
      </c>
      <c r="L64" s="9" t="s">
        <v>18</v>
      </c>
    </row>
    <row r="65" spans="1:12" s="2" customFormat="1" ht="19.5" customHeight="1">
      <c r="A65" s="8">
        <v>62</v>
      </c>
      <c r="B65" s="8" t="s">
        <v>199</v>
      </c>
      <c r="C65" s="8" t="s">
        <v>200</v>
      </c>
      <c r="D65" s="8" t="s">
        <v>201</v>
      </c>
      <c r="E65" s="8" t="s">
        <v>202</v>
      </c>
      <c r="F65" s="9">
        <v>50</v>
      </c>
      <c r="G65" s="9">
        <f t="shared" si="0"/>
        <v>30</v>
      </c>
      <c r="H65" s="9">
        <v>88</v>
      </c>
      <c r="I65" s="9">
        <f t="shared" si="1"/>
        <v>35.2</v>
      </c>
      <c r="J65" s="9">
        <f t="shared" si="2"/>
        <v>65.2</v>
      </c>
      <c r="K65" s="9">
        <v>1</v>
      </c>
      <c r="L65" s="9" t="s">
        <v>78</v>
      </c>
    </row>
    <row r="66" spans="1:12" ht="19.5" customHeight="1">
      <c r="A66" s="8">
        <v>63</v>
      </c>
      <c r="B66" s="8" t="s">
        <v>203</v>
      </c>
      <c r="C66" s="8" t="s">
        <v>200</v>
      </c>
      <c r="D66" s="8" t="s">
        <v>201</v>
      </c>
      <c r="E66" s="8" t="s">
        <v>204</v>
      </c>
      <c r="F66" s="9">
        <v>50</v>
      </c>
      <c r="G66" s="9">
        <f t="shared" si="0"/>
        <v>30</v>
      </c>
      <c r="H66" s="9">
        <v>86.6</v>
      </c>
      <c r="I66" s="9">
        <f t="shared" si="1"/>
        <v>34.64</v>
      </c>
      <c r="J66" s="9">
        <f t="shared" si="2"/>
        <v>64.64</v>
      </c>
      <c r="K66" s="9">
        <v>2</v>
      </c>
      <c r="L66" s="9" t="s">
        <v>18</v>
      </c>
    </row>
    <row r="67" spans="1:12" ht="19.5" customHeight="1">
      <c r="A67" s="8">
        <v>64</v>
      </c>
      <c r="B67" s="8" t="s">
        <v>205</v>
      </c>
      <c r="C67" s="8" t="s">
        <v>200</v>
      </c>
      <c r="D67" s="8" t="s">
        <v>201</v>
      </c>
      <c r="E67" s="8" t="s">
        <v>206</v>
      </c>
      <c r="F67" s="9">
        <v>51</v>
      </c>
      <c r="G67" s="9">
        <f t="shared" si="0"/>
        <v>30.599999999999998</v>
      </c>
      <c r="H67" s="9">
        <v>84.8</v>
      </c>
      <c r="I67" s="9">
        <f t="shared" si="1"/>
        <v>33.92</v>
      </c>
      <c r="J67" s="9">
        <f t="shared" si="2"/>
        <v>64.52</v>
      </c>
      <c r="K67" s="9">
        <v>3</v>
      </c>
      <c r="L67" s="9" t="s">
        <v>18</v>
      </c>
    </row>
    <row r="68" spans="1:12" s="2" customFormat="1" ht="19.5" customHeight="1">
      <c r="A68" s="8">
        <v>65</v>
      </c>
      <c r="B68" s="8" t="s">
        <v>207</v>
      </c>
      <c r="C68" s="8" t="s">
        <v>208</v>
      </c>
      <c r="D68" s="8" t="s">
        <v>209</v>
      </c>
      <c r="E68" s="8" t="s">
        <v>210</v>
      </c>
      <c r="F68" s="9">
        <v>69</v>
      </c>
      <c r="G68" s="9">
        <f t="shared" si="0"/>
        <v>41.4</v>
      </c>
      <c r="H68" s="9">
        <v>89.4</v>
      </c>
      <c r="I68" s="9">
        <f t="shared" si="1"/>
        <v>35.760000000000005</v>
      </c>
      <c r="J68" s="9">
        <f t="shared" si="2"/>
        <v>77.16</v>
      </c>
      <c r="K68" s="9">
        <v>1</v>
      </c>
      <c r="L68" s="9" t="s">
        <v>18</v>
      </c>
    </row>
    <row r="69" spans="1:12" ht="19.5" customHeight="1">
      <c r="A69" s="8">
        <v>66</v>
      </c>
      <c r="B69" s="8" t="s">
        <v>211</v>
      </c>
      <c r="C69" s="8" t="s">
        <v>208</v>
      </c>
      <c r="D69" s="8" t="s">
        <v>209</v>
      </c>
      <c r="E69" s="8" t="s">
        <v>212</v>
      </c>
      <c r="F69" s="9">
        <v>68</v>
      </c>
      <c r="G69" s="9">
        <f aca="true" t="shared" si="3" ref="G69:G96">F69*0.6</f>
        <v>40.8</v>
      </c>
      <c r="H69" s="9">
        <v>85.4</v>
      </c>
      <c r="I69" s="9">
        <f aca="true" t="shared" si="4" ref="I69:I96">H69*0.4</f>
        <v>34.160000000000004</v>
      </c>
      <c r="J69" s="9">
        <f aca="true" t="shared" si="5" ref="J69:J96">G69+I69</f>
        <v>74.96000000000001</v>
      </c>
      <c r="K69" s="9">
        <v>2</v>
      </c>
      <c r="L69" s="9" t="s">
        <v>18</v>
      </c>
    </row>
    <row r="70" spans="1:12" s="2" customFormat="1" ht="19.5" customHeight="1">
      <c r="A70" s="8">
        <v>67</v>
      </c>
      <c r="B70" s="8" t="s">
        <v>213</v>
      </c>
      <c r="C70" s="8" t="s">
        <v>214</v>
      </c>
      <c r="D70" s="8" t="s">
        <v>215</v>
      </c>
      <c r="E70" s="8" t="s">
        <v>216</v>
      </c>
      <c r="F70" s="9">
        <v>68</v>
      </c>
      <c r="G70" s="9">
        <f t="shared" si="3"/>
        <v>40.8</v>
      </c>
      <c r="H70" s="9">
        <v>94.2</v>
      </c>
      <c r="I70" s="9">
        <f t="shared" si="4"/>
        <v>37.68</v>
      </c>
      <c r="J70" s="9">
        <f t="shared" si="5"/>
        <v>78.47999999999999</v>
      </c>
      <c r="K70" s="9">
        <v>1</v>
      </c>
      <c r="L70" s="9" t="s">
        <v>18</v>
      </c>
    </row>
    <row r="71" spans="1:12" s="2" customFormat="1" ht="19.5" customHeight="1">
      <c r="A71" s="8">
        <v>68</v>
      </c>
      <c r="B71" s="8" t="s">
        <v>217</v>
      </c>
      <c r="C71" s="8" t="s">
        <v>214</v>
      </c>
      <c r="D71" s="8" t="s">
        <v>215</v>
      </c>
      <c r="E71" s="8" t="s">
        <v>218</v>
      </c>
      <c r="F71" s="9">
        <v>62</v>
      </c>
      <c r="G71" s="9">
        <f t="shared" si="3"/>
        <v>37.199999999999996</v>
      </c>
      <c r="H71" s="9">
        <v>88.8</v>
      </c>
      <c r="I71" s="9">
        <f t="shared" si="4"/>
        <v>35.52</v>
      </c>
      <c r="J71" s="9">
        <f t="shared" si="5"/>
        <v>72.72</v>
      </c>
      <c r="K71" s="9">
        <v>2</v>
      </c>
      <c r="L71" s="9" t="s">
        <v>18</v>
      </c>
    </row>
    <row r="72" spans="1:12" s="2" customFormat="1" ht="19.5" customHeight="1">
      <c r="A72" s="8">
        <v>69</v>
      </c>
      <c r="B72" s="8" t="s">
        <v>219</v>
      </c>
      <c r="C72" s="8" t="s">
        <v>220</v>
      </c>
      <c r="D72" s="8" t="s">
        <v>221</v>
      </c>
      <c r="E72" s="8" t="s">
        <v>222</v>
      </c>
      <c r="F72" s="9">
        <v>72</v>
      </c>
      <c r="G72" s="9">
        <f t="shared" si="3"/>
        <v>43.199999999999996</v>
      </c>
      <c r="H72" s="9">
        <v>89.8</v>
      </c>
      <c r="I72" s="9">
        <f t="shared" si="4"/>
        <v>35.92</v>
      </c>
      <c r="J72" s="9">
        <f t="shared" si="5"/>
        <v>79.12</v>
      </c>
      <c r="K72" s="9">
        <v>1</v>
      </c>
      <c r="L72" s="9" t="s">
        <v>18</v>
      </c>
    </row>
    <row r="73" spans="1:12" s="2" customFormat="1" ht="19.5" customHeight="1">
      <c r="A73" s="8">
        <v>70</v>
      </c>
      <c r="B73" s="8" t="s">
        <v>223</v>
      </c>
      <c r="C73" s="8" t="s">
        <v>220</v>
      </c>
      <c r="D73" s="8" t="s">
        <v>221</v>
      </c>
      <c r="E73" s="8" t="s">
        <v>224</v>
      </c>
      <c r="F73" s="9">
        <v>72</v>
      </c>
      <c r="G73" s="9">
        <f t="shared" si="3"/>
        <v>43.199999999999996</v>
      </c>
      <c r="H73" s="9">
        <v>88.8</v>
      </c>
      <c r="I73" s="9">
        <f t="shared" si="4"/>
        <v>35.52</v>
      </c>
      <c r="J73" s="9">
        <f t="shared" si="5"/>
        <v>78.72</v>
      </c>
      <c r="K73" s="9">
        <v>2</v>
      </c>
      <c r="L73" s="9" t="s">
        <v>18</v>
      </c>
    </row>
    <row r="74" spans="1:12" s="2" customFormat="1" ht="19.5" customHeight="1">
      <c r="A74" s="8">
        <v>71</v>
      </c>
      <c r="B74" s="8" t="s">
        <v>225</v>
      </c>
      <c r="C74" s="8" t="s">
        <v>220</v>
      </c>
      <c r="D74" s="8" t="s">
        <v>221</v>
      </c>
      <c r="E74" s="8" t="s">
        <v>226</v>
      </c>
      <c r="F74" s="9">
        <v>73</v>
      </c>
      <c r="G74" s="9">
        <f t="shared" si="3"/>
        <v>43.8</v>
      </c>
      <c r="H74" s="9">
        <v>84.6</v>
      </c>
      <c r="I74" s="9">
        <f t="shared" si="4"/>
        <v>33.839999999999996</v>
      </c>
      <c r="J74" s="9">
        <f t="shared" si="5"/>
        <v>77.63999999999999</v>
      </c>
      <c r="K74" s="9">
        <v>3</v>
      </c>
      <c r="L74" s="9" t="s">
        <v>18</v>
      </c>
    </row>
    <row r="75" spans="1:12" s="2" customFormat="1" ht="19.5" customHeight="1">
      <c r="A75" s="8">
        <v>72</v>
      </c>
      <c r="B75" s="8" t="s">
        <v>227</v>
      </c>
      <c r="C75" s="8" t="s">
        <v>220</v>
      </c>
      <c r="D75" s="8" t="s">
        <v>221</v>
      </c>
      <c r="E75" s="8" t="s">
        <v>228</v>
      </c>
      <c r="F75" s="9">
        <v>72</v>
      </c>
      <c r="G75" s="9">
        <f t="shared" si="3"/>
        <v>43.199999999999996</v>
      </c>
      <c r="H75" s="9">
        <v>83.8</v>
      </c>
      <c r="I75" s="9">
        <f t="shared" si="4"/>
        <v>33.52</v>
      </c>
      <c r="J75" s="9">
        <f t="shared" si="5"/>
        <v>76.72</v>
      </c>
      <c r="K75" s="9">
        <v>4</v>
      </c>
      <c r="L75" s="9" t="s">
        <v>78</v>
      </c>
    </row>
    <row r="76" spans="1:12" s="2" customFormat="1" ht="19.5" customHeight="1">
      <c r="A76" s="8">
        <v>73</v>
      </c>
      <c r="B76" s="8" t="s">
        <v>229</v>
      </c>
      <c r="C76" s="8" t="s">
        <v>220</v>
      </c>
      <c r="D76" s="8" t="s">
        <v>221</v>
      </c>
      <c r="E76" s="8" t="s">
        <v>230</v>
      </c>
      <c r="F76" s="9">
        <v>72</v>
      </c>
      <c r="G76" s="9">
        <f t="shared" si="3"/>
        <v>43.199999999999996</v>
      </c>
      <c r="H76" s="9">
        <v>80.4</v>
      </c>
      <c r="I76" s="9">
        <f t="shared" si="4"/>
        <v>32.160000000000004</v>
      </c>
      <c r="J76" s="9">
        <f t="shared" si="5"/>
        <v>75.36</v>
      </c>
      <c r="K76" s="9">
        <v>5</v>
      </c>
      <c r="L76" s="9" t="s">
        <v>18</v>
      </c>
    </row>
    <row r="77" spans="1:12" s="2" customFormat="1" ht="19.5" customHeight="1">
      <c r="A77" s="8">
        <v>74</v>
      </c>
      <c r="B77" s="8" t="s">
        <v>231</v>
      </c>
      <c r="C77" s="8" t="s">
        <v>220</v>
      </c>
      <c r="D77" s="8" t="s">
        <v>221</v>
      </c>
      <c r="E77" s="8" t="s">
        <v>232</v>
      </c>
      <c r="F77" s="9">
        <v>72</v>
      </c>
      <c r="G77" s="9">
        <f t="shared" si="3"/>
        <v>43.199999999999996</v>
      </c>
      <c r="H77" s="9">
        <v>-1</v>
      </c>
      <c r="I77" s="9"/>
      <c r="J77" s="9">
        <f t="shared" si="5"/>
        <v>43.199999999999996</v>
      </c>
      <c r="K77" s="9"/>
      <c r="L77" s="9" t="s">
        <v>18</v>
      </c>
    </row>
    <row r="78" spans="1:12" s="2" customFormat="1" ht="19.5" customHeight="1">
      <c r="A78" s="8">
        <v>75</v>
      </c>
      <c r="B78" s="8" t="s">
        <v>233</v>
      </c>
      <c r="C78" s="8" t="s">
        <v>234</v>
      </c>
      <c r="D78" s="8" t="s">
        <v>235</v>
      </c>
      <c r="E78" s="8" t="s">
        <v>236</v>
      </c>
      <c r="F78" s="9">
        <v>50</v>
      </c>
      <c r="G78" s="9">
        <f t="shared" si="3"/>
        <v>30</v>
      </c>
      <c r="H78" s="9">
        <v>83.4</v>
      </c>
      <c r="I78" s="9">
        <f t="shared" si="4"/>
        <v>33.36000000000001</v>
      </c>
      <c r="J78" s="9">
        <f t="shared" si="5"/>
        <v>63.36000000000001</v>
      </c>
      <c r="K78" s="9">
        <v>1</v>
      </c>
      <c r="L78" s="3" t="s">
        <v>78</v>
      </c>
    </row>
    <row r="79" spans="1:12" s="2" customFormat="1" ht="19.5" customHeight="1">
      <c r="A79" s="8">
        <v>76</v>
      </c>
      <c r="B79" s="8" t="s">
        <v>237</v>
      </c>
      <c r="C79" s="8" t="s">
        <v>238</v>
      </c>
      <c r="D79" s="8" t="s">
        <v>239</v>
      </c>
      <c r="E79" s="8" t="s">
        <v>240</v>
      </c>
      <c r="F79" s="9">
        <v>52</v>
      </c>
      <c r="G79" s="9">
        <f t="shared" si="3"/>
        <v>31.2</v>
      </c>
      <c r="H79" s="9">
        <v>83.4</v>
      </c>
      <c r="I79" s="9">
        <f t="shared" si="4"/>
        <v>33.36000000000001</v>
      </c>
      <c r="J79" s="9">
        <f t="shared" si="5"/>
        <v>64.56</v>
      </c>
      <c r="K79" s="9">
        <v>1</v>
      </c>
      <c r="L79" s="9" t="s">
        <v>18</v>
      </c>
    </row>
    <row r="80" spans="1:12" ht="19.5" customHeight="1">
      <c r="A80" s="8">
        <v>77</v>
      </c>
      <c r="B80" s="8" t="s">
        <v>241</v>
      </c>
      <c r="C80" s="8" t="s">
        <v>238</v>
      </c>
      <c r="D80" s="8" t="s">
        <v>239</v>
      </c>
      <c r="E80" s="8" t="s">
        <v>242</v>
      </c>
      <c r="F80" s="9">
        <v>45</v>
      </c>
      <c r="G80" s="9">
        <f t="shared" si="3"/>
        <v>27</v>
      </c>
      <c r="H80" s="9">
        <v>86.4</v>
      </c>
      <c r="I80" s="9">
        <f t="shared" si="4"/>
        <v>34.56</v>
      </c>
      <c r="J80" s="9">
        <f t="shared" si="5"/>
        <v>61.56</v>
      </c>
      <c r="K80" s="9">
        <v>2</v>
      </c>
      <c r="L80" s="9" t="s">
        <v>18</v>
      </c>
    </row>
    <row r="81" spans="1:12" s="2" customFormat="1" ht="19.5" customHeight="1">
      <c r="A81" s="8">
        <v>78</v>
      </c>
      <c r="B81" s="8" t="s">
        <v>243</v>
      </c>
      <c r="C81" s="8" t="s">
        <v>244</v>
      </c>
      <c r="D81" s="8" t="s">
        <v>245</v>
      </c>
      <c r="E81" s="8" t="s">
        <v>246</v>
      </c>
      <c r="F81" s="9">
        <v>45</v>
      </c>
      <c r="G81" s="9">
        <f t="shared" si="3"/>
        <v>27</v>
      </c>
      <c r="H81" s="9">
        <v>89.6</v>
      </c>
      <c r="I81" s="9">
        <f t="shared" si="4"/>
        <v>35.839999999999996</v>
      </c>
      <c r="J81" s="9">
        <f t="shared" si="5"/>
        <v>62.839999999999996</v>
      </c>
      <c r="K81" s="9">
        <v>1</v>
      </c>
      <c r="L81" s="9" t="s">
        <v>18</v>
      </c>
    </row>
    <row r="82" spans="1:12" ht="19.5" customHeight="1">
      <c r="A82" s="8">
        <v>79</v>
      </c>
      <c r="B82" s="8" t="s">
        <v>247</v>
      </c>
      <c r="C82" s="8" t="s">
        <v>244</v>
      </c>
      <c r="D82" s="8" t="s">
        <v>245</v>
      </c>
      <c r="E82" s="8" t="s">
        <v>248</v>
      </c>
      <c r="F82" s="9">
        <v>41</v>
      </c>
      <c r="G82" s="9">
        <f t="shared" si="3"/>
        <v>24.599999999999998</v>
      </c>
      <c r="H82" s="9">
        <v>85.6</v>
      </c>
      <c r="I82" s="9">
        <f t="shared" si="4"/>
        <v>34.24</v>
      </c>
      <c r="J82" s="9">
        <f t="shared" si="5"/>
        <v>58.84</v>
      </c>
      <c r="K82" s="9">
        <v>2</v>
      </c>
      <c r="L82" s="9" t="s">
        <v>18</v>
      </c>
    </row>
    <row r="83" spans="1:12" s="2" customFormat="1" ht="19.5" customHeight="1">
      <c r="A83" s="8">
        <v>80</v>
      </c>
      <c r="B83" s="8" t="s">
        <v>249</v>
      </c>
      <c r="C83" s="8" t="s">
        <v>250</v>
      </c>
      <c r="D83" s="8" t="s">
        <v>251</v>
      </c>
      <c r="E83" s="8" t="s">
        <v>252</v>
      </c>
      <c r="F83" s="9">
        <v>59</v>
      </c>
      <c r="G83" s="9">
        <f t="shared" si="3"/>
        <v>35.4</v>
      </c>
      <c r="H83" s="9">
        <v>88.4</v>
      </c>
      <c r="I83" s="9">
        <f t="shared" si="4"/>
        <v>35.36000000000001</v>
      </c>
      <c r="J83" s="9">
        <f t="shared" si="5"/>
        <v>70.76</v>
      </c>
      <c r="K83" s="9">
        <v>1</v>
      </c>
      <c r="L83" s="9" t="s">
        <v>18</v>
      </c>
    </row>
    <row r="84" spans="1:12" ht="19.5" customHeight="1">
      <c r="A84" s="8">
        <v>81</v>
      </c>
      <c r="B84" s="8" t="s">
        <v>253</v>
      </c>
      <c r="C84" s="8" t="s">
        <v>250</v>
      </c>
      <c r="D84" s="8" t="s">
        <v>251</v>
      </c>
      <c r="E84" s="8" t="s">
        <v>254</v>
      </c>
      <c r="F84" s="9">
        <v>56</v>
      </c>
      <c r="G84" s="9">
        <f t="shared" si="3"/>
        <v>33.6</v>
      </c>
      <c r="H84" s="9">
        <v>88.6</v>
      </c>
      <c r="I84" s="9">
        <f t="shared" si="4"/>
        <v>35.44</v>
      </c>
      <c r="J84" s="9">
        <f t="shared" si="5"/>
        <v>69.03999999999999</v>
      </c>
      <c r="K84" s="9">
        <v>2</v>
      </c>
      <c r="L84" s="9" t="s">
        <v>18</v>
      </c>
    </row>
    <row r="85" spans="1:12" s="2" customFormat="1" ht="19.5" customHeight="1">
      <c r="A85" s="8">
        <v>82</v>
      </c>
      <c r="B85" s="8" t="s">
        <v>255</v>
      </c>
      <c r="C85" s="8" t="s">
        <v>256</v>
      </c>
      <c r="D85" s="8" t="s">
        <v>257</v>
      </c>
      <c r="E85" s="8" t="s">
        <v>258</v>
      </c>
      <c r="F85" s="9">
        <v>72</v>
      </c>
      <c r="G85" s="9">
        <f t="shared" si="3"/>
        <v>43.199999999999996</v>
      </c>
      <c r="H85" s="9">
        <v>89</v>
      </c>
      <c r="I85" s="9">
        <f t="shared" si="4"/>
        <v>35.6</v>
      </c>
      <c r="J85" s="9">
        <f t="shared" si="5"/>
        <v>78.8</v>
      </c>
      <c r="K85" s="9">
        <v>1</v>
      </c>
      <c r="L85" s="9" t="s">
        <v>18</v>
      </c>
    </row>
    <row r="86" spans="1:12" ht="19.5" customHeight="1">
      <c r="A86" s="8">
        <v>83</v>
      </c>
      <c r="B86" s="8" t="s">
        <v>259</v>
      </c>
      <c r="C86" s="8" t="s">
        <v>256</v>
      </c>
      <c r="D86" s="8" t="s">
        <v>257</v>
      </c>
      <c r="E86" s="8" t="s">
        <v>260</v>
      </c>
      <c r="F86" s="9">
        <v>70</v>
      </c>
      <c r="G86" s="9">
        <f t="shared" si="3"/>
        <v>42</v>
      </c>
      <c r="H86" s="9">
        <v>87.2</v>
      </c>
      <c r="I86" s="9">
        <f t="shared" si="4"/>
        <v>34.88</v>
      </c>
      <c r="J86" s="9">
        <f t="shared" si="5"/>
        <v>76.88</v>
      </c>
      <c r="K86" s="9">
        <v>2</v>
      </c>
      <c r="L86" s="9" t="s">
        <v>18</v>
      </c>
    </row>
    <row r="87" spans="1:12" s="2" customFormat="1" ht="19.5" customHeight="1">
      <c r="A87" s="8">
        <v>84</v>
      </c>
      <c r="B87" s="8" t="s">
        <v>261</v>
      </c>
      <c r="C87" s="8" t="s">
        <v>262</v>
      </c>
      <c r="D87" s="8" t="s">
        <v>263</v>
      </c>
      <c r="E87" s="8" t="s">
        <v>264</v>
      </c>
      <c r="F87" s="9">
        <v>70</v>
      </c>
      <c r="G87" s="9">
        <f t="shared" si="3"/>
        <v>42</v>
      </c>
      <c r="H87" s="9">
        <v>87.4</v>
      </c>
      <c r="I87" s="9">
        <f t="shared" si="4"/>
        <v>34.96</v>
      </c>
      <c r="J87" s="9">
        <f t="shared" si="5"/>
        <v>76.96000000000001</v>
      </c>
      <c r="K87" s="9">
        <v>1</v>
      </c>
      <c r="L87" s="9" t="s">
        <v>78</v>
      </c>
    </row>
    <row r="88" spans="1:12" ht="19.5" customHeight="1">
      <c r="A88" s="8">
        <v>85</v>
      </c>
      <c r="B88" s="8" t="s">
        <v>265</v>
      </c>
      <c r="C88" s="8" t="s">
        <v>262</v>
      </c>
      <c r="D88" s="8" t="s">
        <v>263</v>
      </c>
      <c r="E88" s="8" t="s">
        <v>266</v>
      </c>
      <c r="F88" s="9">
        <v>70</v>
      </c>
      <c r="G88" s="9">
        <f t="shared" si="3"/>
        <v>42</v>
      </c>
      <c r="H88" s="9">
        <v>85.8</v>
      </c>
      <c r="I88" s="9">
        <f t="shared" si="4"/>
        <v>34.32</v>
      </c>
      <c r="J88" s="9">
        <f t="shared" si="5"/>
        <v>76.32</v>
      </c>
      <c r="K88" s="9">
        <v>2</v>
      </c>
      <c r="L88" s="9" t="s">
        <v>18</v>
      </c>
    </row>
    <row r="89" spans="1:12" s="2" customFormat="1" ht="19.5" customHeight="1">
      <c r="A89" s="8">
        <v>86</v>
      </c>
      <c r="B89" s="8" t="s">
        <v>267</v>
      </c>
      <c r="C89" s="8" t="s">
        <v>268</v>
      </c>
      <c r="D89" s="8" t="s">
        <v>269</v>
      </c>
      <c r="E89" s="8" t="s">
        <v>270</v>
      </c>
      <c r="F89" s="9">
        <v>69</v>
      </c>
      <c r="G89" s="9">
        <f t="shared" si="3"/>
        <v>41.4</v>
      </c>
      <c r="H89" s="9">
        <v>84.4</v>
      </c>
      <c r="I89" s="9">
        <f t="shared" si="4"/>
        <v>33.760000000000005</v>
      </c>
      <c r="J89" s="9">
        <f t="shared" si="5"/>
        <v>75.16</v>
      </c>
      <c r="K89" s="9">
        <v>1</v>
      </c>
      <c r="L89" s="9" t="s">
        <v>18</v>
      </c>
    </row>
    <row r="90" spans="1:12" ht="19.5" customHeight="1">
      <c r="A90" s="8">
        <v>87</v>
      </c>
      <c r="B90" s="8" t="s">
        <v>271</v>
      </c>
      <c r="C90" s="8" t="s">
        <v>268</v>
      </c>
      <c r="D90" s="8" t="s">
        <v>269</v>
      </c>
      <c r="E90" s="8" t="s">
        <v>272</v>
      </c>
      <c r="F90" s="9">
        <v>65</v>
      </c>
      <c r="G90" s="9">
        <f t="shared" si="3"/>
        <v>39</v>
      </c>
      <c r="H90" s="9">
        <v>86.2</v>
      </c>
      <c r="I90" s="9">
        <f t="shared" si="4"/>
        <v>34.480000000000004</v>
      </c>
      <c r="J90" s="9">
        <f t="shared" si="5"/>
        <v>73.48</v>
      </c>
      <c r="K90" s="9">
        <v>2</v>
      </c>
      <c r="L90" s="9" t="s">
        <v>18</v>
      </c>
    </row>
    <row r="91" spans="1:12" ht="19.5" customHeight="1">
      <c r="A91" s="8">
        <v>88</v>
      </c>
      <c r="B91" s="8" t="s">
        <v>273</v>
      </c>
      <c r="C91" s="8" t="s">
        <v>268</v>
      </c>
      <c r="D91" s="8" t="s">
        <v>269</v>
      </c>
      <c r="E91" s="8" t="s">
        <v>274</v>
      </c>
      <c r="F91" s="9">
        <v>65</v>
      </c>
      <c r="G91" s="9">
        <f t="shared" si="3"/>
        <v>39</v>
      </c>
      <c r="H91" s="9">
        <v>83.6</v>
      </c>
      <c r="I91" s="9">
        <f t="shared" si="4"/>
        <v>33.44</v>
      </c>
      <c r="J91" s="9">
        <f t="shared" si="5"/>
        <v>72.44</v>
      </c>
      <c r="K91" s="9">
        <v>3</v>
      </c>
      <c r="L91" s="9" t="s">
        <v>18</v>
      </c>
    </row>
    <row r="92" spans="1:12" ht="19.5" customHeight="1">
      <c r="A92" s="8">
        <v>89</v>
      </c>
      <c r="B92" s="8" t="s">
        <v>275</v>
      </c>
      <c r="C92" s="8" t="s">
        <v>268</v>
      </c>
      <c r="D92" s="8" t="s">
        <v>269</v>
      </c>
      <c r="E92" s="8" t="s">
        <v>276</v>
      </c>
      <c r="F92" s="9">
        <v>65</v>
      </c>
      <c r="G92" s="9">
        <f t="shared" si="3"/>
        <v>39</v>
      </c>
      <c r="H92" s="9">
        <v>-1</v>
      </c>
      <c r="I92" s="9"/>
      <c r="J92" s="9">
        <f t="shared" si="5"/>
        <v>39</v>
      </c>
      <c r="K92" s="9"/>
      <c r="L92" s="9" t="s">
        <v>18</v>
      </c>
    </row>
    <row r="93" spans="1:12" s="2" customFormat="1" ht="19.5" customHeight="1">
      <c r="A93" s="8">
        <v>90</v>
      </c>
      <c r="B93" s="8" t="s">
        <v>277</v>
      </c>
      <c r="C93" s="8" t="s">
        <v>278</v>
      </c>
      <c r="D93" s="8" t="s">
        <v>279</v>
      </c>
      <c r="E93" s="8" t="s">
        <v>280</v>
      </c>
      <c r="F93" s="9">
        <v>70</v>
      </c>
      <c r="G93" s="9">
        <f t="shared" si="3"/>
        <v>42</v>
      </c>
      <c r="H93" s="9">
        <v>90</v>
      </c>
      <c r="I93" s="9">
        <f t="shared" si="4"/>
        <v>36</v>
      </c>
      <c r="J93" s="9">
        <f t="shared" si="5"/>
        <v>78</v>
      </c>
      <c r="K93" s="9">
        <v>1</v>
      </c>
      <c r="L93" s="9" t="s">
        <v>18</v>
      </c>
    </row>
    <row r="94" spans="1:12" ht="19.5" customHeight="1">
      <c r="A94" s="8">
        <v>91</v>
      </c>
      <c r="B94" s="8" t="s">
        <v>281</v>
      </c>
      <c r="C94" s="8" t="s">
        <v>278</v>
      </c>
      <c r="D94" s="8" t="s">
        <v>279</v>
      </c>
      <c r="E94" s="8" t="s">
        <v>282</v>
      </c>
      <c r="F94" s="9">
        <v>69</v>
      </c>
      <c r="G94" s="9">
        <f t="shared" si="3"/>
        <v>41.4</v>
      </c>
      <c r="H94" s="9">
        <v>91.4</v>
      </c>
      <c r="I94" s="9">
        <f t="shared" si="4"/>
        <v>36.56</v>
      </c>
      <c r="J94" s="9">
        <f t="shared" si="5"/>
        <v>77.96000000000001</v>
      </c>
      <c r="K94" s="9">
        <v>2</v>
      </c>
      <c r="L94" s="9" t="s">
        <v>18</v>
      </c>
    </row>
    <row r="95" spans="1:12" s="2" customFormat="1" ht="19.5" customHeight="1">
      <c r="A95" s="8">
        <v>92</v>
      </c>
      <c r="B95" s="8" t="s">
        <v>283</v>
      </c>
      <c r="C95" s="8" t="s">
        <v>284</v>
      </c>
      <c r="D95" s="8" t="s">
        <v>285</v>
      </c>
      <c r="E95" s="8" t="s">
        <v>286</v>
      </c>
      <c r="F95" s="9">
        <v>57</v>
      </c>
      <c r="G95" s="9">
        <f t="shared" si="3"/>
        <v>34.199999999999996</v>
      </c>
      <c r="H95" s="9">
        <v>89</v>
      </c>
      <c r="I95" s="9">
        <f t="shared" si="4"/>
        <v>35.6</v>
      </c>
      <c r="J95" s="9">
        <f t="shared" si="5"/>
        <v>69.8</v>
      </c>
      <c r="K95" s="9">
        <v>1</v>
      </c>
      <c r="L95" s="9" t="s">
        <v>18</v>
      </c>
    </row>
    <row r="96" spans="1:12" ht="19.5" customHeight="1">
      <c r="A96" s="8">
        <v>93</v>
      </c>
      <c r="B96" s="8" t="s">
        <v>287</v>
      </c>
      <c r="C96" s="8" t="s">
        <v>284</v>
      </c>
      <c r="D96" s="8" t="s">
        <v>285</v>
      </c>
      <c r="E96" s="8" t="s">
        <v>288</v>
      </c>
      <c r="F96" s="9">
        <v>49</v>
      </c>
      <c r="G96" s="9">
        <f t="shared" si="3"/>
        <v>29.4</v>
      </c>
      <c r="H96" s="9">
        <v>86.2</v>
      </c>
      <c r="I96" s="9">
        <f t="shared" si="4"/>
        <v>34.480000000000004</v>
      </c>
      <c r="J96" s="9">
        <f t="shared" si="5"/>
        <v>63.88</v>
      </c>
      <c r="K96" s="9">
        <v>2</v>
      </c>
      <c r="L96" s="9" t="s">
        <v>18</v>
      </c>
    </row>
    <row r="97" spans="1:2" ht="19.5" customHeight="1">
      <c r="A97" s="10" t="s">
        <v>289</v>
      </c>
      <c r="B97" s="10"/>
    </row>
  </sheetData>
  <sheetProtection/>
  <autoFilter ref="B3:L96"/>
  <mergeCells count="1">
    <mergeCell ref="A2:L2"/>
  </mergeCells>
  <printOptions/>
  <pageMargins left="0.7479166666666667" right="0.7479166666666667" top="0.7868055555555555" bottom="0.39305555555555555" header="0.5118055555555555" footer="0.11805555555555555"/>
  <pageSetup fitToHeight="5" fitToWidth="1" horizontalDpi="600" verticalDpi="600" orientation="landscape" paperSize="9" scale="8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2019-07-06T06:37:28Z</cp:lastPrinted>
  <dcterms:created xsi:type="dcterms:W3CDTF">2019-07-04T08:37:22Z</dcterms:created>
  <dcterms:modified xsi:type="dcterms:W3CDTF">2019-07-10T02:00:10Z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