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47" activeTab="6"/>
  </bookViews>
  <sheets>
    <sheet name="临床" sheetId="1" r:id="rId1"/>
    <sheet name="影像" sheetId="2" r:id="rId2"/>
    <sheet name="中医" sheetId="3" r:id="rId3"/>
    <sheet name="中西医" sheetId="4" r:id="rId4"/>
    <sheet name="针灸" sheetId="5" r:id="rId5"/>
    <sheet name="康复" sheetId="6" r:id="rId6"/>
    <sheet name="药学" sheetId="7" r:id="rId7"/>
  </sheets>
  <definedNames/>
  <calcPr fullCalcOnLoad="1"/>
</workbook>
</file>

<file path=xl/sharedStrings.xml><?xml version="1.0" encoding="utf-8"?>
<sst xmlns="http://schemas.openxmlformats.org/spreadsheetml/2006/main" count="136" uniqueCount="98">
  <si>
    <t>穆棱市市立医院公开招聘考试成绩单（临床）</t>
  </si>
  <si>
    <t>考号</t>
  </si>
  <si>
    <t>面试顺序</t>
  </si>
  <si>
    <t>笔试成绩</t>
  </si>
  <si>
    <t>面试成绩</t>
  </si>
  <si>
    <t>总成绩</t>
  </si>
  <si>
    <t>临床003</t>
  </si>
  <si>
    <t>2-01</t>
  </si>
  <si>
    <t>临床017</t>
  </si>
  <si>
    <t>2-02</t>
  </si>
  <si>
    <t>临床021</t>
  </si>
  <si>
    <t>2-03</t>
  </si>
  <si>
    <t>临床010</t>
  </si>
  <si>
    <t>2-04</t>
  </si>
  <si>
    <t>临床016</t>
  </si>
  <si>
    <t>2-05</t>
  </si>
  <si>
    <t>临床014</t>
  </si>
  <si>
    <t>2-06</t>
  </si>
  <si>
    <t>临床007</t>
  </si>
  <si>
    <t>2-07</t>
  </si>
  <si>
    <t>临床015</t>
  </si>
  <si>
    <t>2-08</t>
  </si>
  <si>
    <t>临床009</t>
  </si>
  <si>
    <t>2-09</t>
  </si>
  <si>
    <t>临床006</t>
  </si>
  <si>
    <t>2-10</t>
  </si>
  <si>
    <t>临床011</t>
  </si>
  <si>
    <t>2-11</t>
  </si>
  <si>
    <t>临床005</t>
  </si>
  <si>
    <t>2-12</t>
  </si>
  <si>
    <t>临床008</t>
  </si>
  <si>
    <t>2-13</t>
  </si>
  <si>
    <t>临床019</t>
  </si>
  <si>
    <t>2-14</t>
  </si>
  <si>
    <t>临床002</t>
  </si>
  <si>
    <t>2-15</t>
  </si>
  <si>
    <t>临床004</t>
  </si>
  <si>
    <t>2-16</t>
  </si>
  <si>
    <t>临床012</t>
  </si>
  <si>
    <t>2-17</t>
  </si>
  <si>
    <t>临床013</t>
  </si>
  <si>
    <t>2-18</t>
  </si>
  <si>
    <t>临床020</t>
  </si>
  <si>
    <t>2-19</t>
  </si>
  <si>
    <t>临床018</t>
  </si>
  <si>
    <t>2-20</t>
  </si>
  <si>
    <t>穆棱市市立医院公开招聘考试成绩单（影像）</t>
  </si>
  <si>
    <t>影001</t>
  </si>
  <si>
    <t>3-1</t>
  </si>
  <si>
    <t>穆棱市市立医院公开招聘考试成绩单（中医）</t>
  </si>
  <si>
    <t>中医004</t>
  </si>
  <si>
    <t>2-1</t>
  </si>
  <si>
    <t>中医006</t>
  </si>
  <si>
    <t>2-2</t>
  </si>
  <si>
    <t>中医005</t>
  </si>
  <si>
    <t>2-3</t>
  </si>
  <si>
    <t>中医007</t>
  </si>
  <si>
    <t>2-4</t>
  </si>
  <si>
    <t>中医001</t>
  </si>
  <si>
    <t>2-5</t>
  </si>
  <si>
    <t>中医002</t>
  </si>
  <si>
    <t>缺考</t>
  </si>
  <si>
    <t>中医003</t>
  </si>
  <si>
    <t>中医008</t>
  </si>
  <si>
    <t>穆棱市市立医院公开招聘考试成绩单（中西医）</t>
  </si>
  <si>
    <t>中西医002</t>
  </si>
  <si>
    <t>中西医003</t>
  </si>
  <si>
    <t>3-2</t>
  </si>
  <si>
    <t>中西医004</t>
  </si>
  <si>
    <t>3-3</t>
  </si>
  <si>
    <t>中西医005</t>
  </si>
  <si>
    <t>穆棱市市立医院公开招聘考试成绩单（针灸推拿）</t>
  </si>
  <si>
    <t>针002</t>
  </si>
  <si>
    <t>1-1</t>
  </si>
  <si>
    <t>针001</t>
  </si>
  <si>
    <t>1-2</t>
  </si>
  <si>
    <t>针003</t>
  </si>
  <si>
    <t>穆棱市市立医院公开招聘考试成绩单（康复治疗）</t>
  </si>
  <si>
    <t>康009</t>
  </si>
  <si>
    <t>4-1</t>
  </si>
  <si>
    <t>康002</t>
  </si>
  <si>
    <t>4-2</t>
  </si>
  <si>
    <t>康006</t>
  </si>
  <si>
    <t>4-3</t>
  </si>
  <si>
    <t>康001</t>
  </si>
  <si>
    <t>4-4</t>
  </si>
  <si>
    <t>康005</t>
  </si>
  <si>
    <t>4-5</t>
  </si>
  <si>
    <t>康004</t>
  </si>
  <si>
    <t>4-6</t>
  </si>
  <si>
    <t>康007</t>
  </si>
  <si>
    <t>4-7</t>
  </si>
  <si>
    <t>康008</t>
  </si>
  <si>
    <t>4-8</t>
  </si>
  <si>
    <t>穆棱市市立医院公开招聘考试成绩单（药学）</t>
  </si>
  <si>
    <t>药001</t>
  </si>
  <si>
    <t>药002</t>
  </si>
  <si>
    <t>药003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</si>
</sst>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5">
      <selection activeCell="M11" sqref="M11"/>
    </sheetView>
  </sheetViews>
  <sheetFormatPr defaultColWidth="9.00390625" defaultRowHeight="27" customHeight="1"/>
  <cols>
    <col min="1" max="7" width="10.75390625" style="1" customWidth="1"/>
    <col min="8" max="252" width="14.75390625" style="1" customWidth="1"/>
  </cols>
  <sheetData>
    <row r="1" spans="1:7" ht="60" customHeight="1">
      <c r="A1" s="2" t="s">
        <v>0</v>
      </c>
      <c r="B1" s="2"/>
      <c r="C1" s="2"/>
      <c r="D1" s="2"/>
      <c r="E1" s="2"/>
      <c r="F1" s="2"/>
      <c r="G1" s="2"/>
    </row>
    <row r="2" spans="1:7" ht="27" customHeight="1">
      <c r="A2" s="3" t="s">
        <v>1</v>
      </c>
      <c r="B2" s="3" t="s">
        <v>2</v>
      </c>
      <c r="C2" s="3" t="s">
        <v>3</v>
      </c>
      <c r="D2" s="4">
        <v>0.7</v>
      </c>
      <c r="E2" s="3" t="s">
        <v>4</v>
      </c>
      <c r="F2" s="4">
        <v>0.3</v>
      </c>
      <c r="G2" s="3" t="s">
        <v>5</v>
      </c>
    </row>
    <row r="3" spans="1:7" ht="27" customHeight="1">
      <c r="A3" s="3" t="s">
        <v>6</v>
      </c>
      <c r="B3" s="7" t="s">
        <v>7</v>
      </c>
      <c r="C3" s="3">
        <v>42</v>
      </c>
      <c r="D3" s="13">
        <f>C3*70%</f>
        <v>29.4</v>
      </c>
      <c r="E3" s="13">
        <v>32.6</v>
      </c>
      <c r="F3" s="13">
        <f>E3*30%</f>
        <v>9.78</v>
      </c>
      <c r="G3" s="13">
        <f>D3+F3</f>
        <v>39.18</v>
      </c>
    </row>
    <row r="4" spans="1:7" ht="27" customHeight="1">
      <c r="A4" s="3" t="s">
        <v>8</v>
      </c>
      <c r="B4" s="7" t="s">
        <v>9</v>
      </c>
      <c r="C4" s="3">
        <v>63</v>
      </c>
      <c r="D4" s="13">
        <f>C4*70%</f>
        <v>44.099999999999994</v>
      </c>
      <c r="E4" s="13">
        <v>79.6</v>
      </c>
      <c r="F4" s="13">
        <f>E4*30%</f>
        <v>23.88</v>
      </c>
      <c r="G4" s="13">
        <f>D4+F4</f>
        <v>67.97999999999999</v>
      </c>
    </row>
    <row r="5" spans="1:7" ht="27" customHeight="1">
      <c r="A5" s="3" t="s">
        <v>10</v>
      </c>
      <c r="B5" s="7" t="s">
        <v>11</v>
      </c>
      <c r="C5" s="3">
        <v>50</v>
      </c>
      <c r="D5" s="13">
        <f>C5*70%</f>
        <v>35</v>
      </c>
      <c r="E5" s="13">
        <v>70.6</v>
      </c>
      <c r="F5" s="13">
        <f>E5*30%</f>
        <v>21.179999999999996</v>
      </c>
      <c r="G5" s="13">
        <f>D5+F5</f>
        <v>56.17999999999999</v>
      </c>
    </row>
    <row r="6" spans="1:7" ht="27" customHeight="1">
      <c r="A6" s="3" t="s">
        <v>12</v>
      </c>
      <c r="B6" s="7" t="s">
        <v>13</v>
      </c>
      <c r="C6" s="3">
        <v>54</v>
      </c>
      <c r="D6" s="13">
        <f>C6*70%</f>
        <v>37.8</v>
      </c>
      <c r="E6" s="13">
        <v>86.6</v>
      </c>
      <c r="F6" s="13">
        <f>E6*30%</f>
        <v>25.979999999999997</v>
      </c>
      <c r="G6" s="13">
        <f>D6+F6</f>
        <v>63.779999999999994</v>
      </c>
    </row>
    <row r="7" spans="1:7" ht="27" customHeight="1">
      <c r="A7" s="3" t="s">
        <v>14</v>
      </c>
      <c r="B7" s="7" t="s">
        <v>15</v>
      </c>
      <c r="C7" s="3">
        <v>59</v>
      </c>
      <c r="D7" s="13">
        <f>C7*70%</f>
        <v>41.3</v>
      </c>
      <c r="E7" s="13">
        <v>82.2</v>
      </c>
      <c r="F7" s="13">
        <f>E7*30%</f>
        <v>24.66</v>
      </c>
      <c r="G7" s="13">
        <f>D7+F7</f>
        <v>65.96</v>
      </c>
    </row>
    <row r="8" spans="1:7" ht="27" customHeight="1">
      <c r="A8" s="3" t="s">
        <v>16</v>
      </c>
      <c r="B8" s="7" t="s">
        <v>17</v>
      </c>
      <c r="C8" s="3">
        <v>47</v>
      </c>
      <c r="D8" s="13">
        <f>C8*70%</f>
        <v>32.9</v>
      </c>
      <c r="E8" s="13">
        <v>69.6</v>
      </c>
      <c r="F8" s="13">
        <f>E8*30%</f>
        <v>20.88</v>
      </c>
      <c r="G8" s="13">
        <f>D8+F8</f>
        <v>53.78</v>
      </c>
    </row>
    <row r="9" spans="1:7" ht="27" customHeight="1">
      <c r="A9" s="3" t="s">
        <v>18</v>
      </c>
      <c r="B9" s="7" t="s">
        <v>19</v>
      </c>
      <c r="C9" s="3">
        <v>61</v>
      </c>
      <c r="D9" s="13">
        <f>C9*70%</f>
        <v>42.699999999999996</v>
      </c>
      <c r="E9" s="13">
        <v>71.4</v>
      </c>
      <c r="F9" s="13">
        <f>E9*30%</f>
        <v>21.42</v>
      </c>
      <c r="G9" s="13">
        <f>D9+F9</f>
        <v>64.12</v>
      </c>
    </row>
    <row r="10" spans="1:7" ht="27" customHeight="1">
      <c r="A10" s="3" t="s">
        <v>20</v>
      </c>
      <c r="B10" s="7" t="s">
        <v>21</v>
      </c>
      <c r="C10" s="3">
        <v>68</v>
      </c>
      <c r="D10" s="13">
        <f>C10*70%</f>
        <v>47.599999999999994</v>
      </c>
      <c r="E10" s="13">
        <v>81</v>
      </c>
      <c r="F10" s="13">
        <f>E10*30%</f>
        <v>24.3</v>
      </c>
      <c r="G10" s="13">
        <f>D10+F10</f>
        <v>71.89999999999999</v>
      </c>
    </row>
    <row r="11" spans="1:7" ht="27" customHeight="1">
      <c r="A11" s="3" t="s">
        <v>22</v>
      </c>
      <c r="B11" s="7" t="s">
        <v>23</v>
      </c>
      <c r="C11" s="3">
        <v>61</v>
      </c>
      <c r="D11" s="13">
        <f>C11*70%</f>
        <v>42.699999999999996</v>
      </c>
      <c r="E11" s="13">
        <v>70.6</v>
      </c>
      <c r="F11" s="13">
        <f>E11*30%</f>
        <v>21.179999999999996</v>
      </c>
      <c r="G11" s="13">
        <f>D11+F11</f>
        <v>63.879999999999995</v>
      </c>
    </row>
    <row r="12" spans="1:7" ht="27" customHeight="1">
      <c r="A12" s="3" t="s">
        <v>24</v>
      </c>
      <c r="B12" s="7" t="s">
        <v>25</v>
      </c>
      <c r="C12" s="3">
        <v>63</v>
      </c>
      <c r="D12" s="13">
        <f>C12*70%</f>
        <v>44.099999999999994</v>
      </c>
      <c r="E12" s="13">
        <v>93.6</v>
      </c>
      <c r="F12" s="13">
        <f>E12*30%</f>
        <v>28.08</v>
      </c>
      <c r="G12" s="13">
        <f>D12+F12</f>
        <v>72.17999999999999</v>
      </c>
    </row>
    <row r="13" spans="1:7" ht="27" customHeight="1">
      <c r="A13" s="3" t="s">
        <v>26</v>
      </c>
      <c r="B13" s="7" t="s">
        <v>27</v>
      </c>
      <c r="C13" s="3">
        <v>58</v>
      </c>
      <c r="D13" s="13">
        <f>C13*70%</f>
        <v>40.599999999999994</v>
      </c>
      <c r="E13" s="13">
        <v>90.8</v>
      </c>
      <c r="F13" s="13">
        <f>E13*30%</f>
        <v>27.24</v>
      </c>
      <c r="G13" s="13">
        <f>D13+F13</f>
        <v>67.83999999999999</v>
      </c>
    </row>
    <row r="14" spans="1:7" ht="27" customHeight="1">
      <c r="A14" s="3" t="s">
        <v>28</v>
      </c>
      <c r="B14" s="7" t="s">
        <v>29</v>
      </c>
      <c r="C14" s="3">
        <v>70</v>
      </c>
      <c r="D14" s="13">
        <f>C14*70%</f>
        <v>49</v>
      </c>
      <c r="E14" s="13">
        <v>87.4</v>
      </c>
      <c r="F14" s="13">
        <f>E14*30%</f>
        <v>26.220000000000002</v>
      </c>
      <c r="G14" s="13">
        <f>D14+F14</f>
        <v>75.22</v>
      </c>
    </row>
    <row r="15" spans="1:7" ht="27" customHeight="1">
      <c r="A15" s="3" t="s">
        <v>30</v>
      </c>
      <c r="B15" s="7" t="s">
        <v>31</v>
      </c>
      <c r="C15" s="3">
        <v>56</v>
      </c>
      <c r="D15" s="13">
        <f>C15*70%</f>
        <v>39.199999999999996</v>
      </c>
      <c r="E15" s="13">
        <v>81.8</v>
      </c>
      <c r="F15" s="13">
        <f>E15*30%</f>
        <v>24.54</v>
      </c>
      <c r="G15" s="13">
        <f>D15+F15</f>
        <v>63.739999999999995</v>
      </c>
    </row>
    <row r="16" spans="1:7" ht="27" customHeight="1">
      <c r="A16" s="3" t="s">
        <v>32</v>
      </c>
      <c r="B16" s="7" t="s">
        <v>33</v>
      </c>
      <c r="C16" s="3">
        <v>42</v>
      </c>
      <c r="D16" s="13">
        <f>C16*70%</f>
        <v>29.4</v>
      </c>
      <c r="E16" s="13">
        <v>63.8</v>
      </c>
      <c r="F16" s="13">
        <f>E16*30%</f>
        <v>19.139999999999997</v>
      </c>
      <c r="G16" s="13">
        <f>D16+F16</f>
        <v>48.53999999999999</v>
      </c>
    </row>
    <row r="17" spans="1:7" ht="27" customHeight="1">
      <c r="A17" s="3" t="s">
        <v>34</v>
      </c>
      <c r="B17" s="7" t="s">
        <v>35</v>
      </c>
      <c r="C17" s="3">
        <v>53</v>
      </c>
      <c r="D17" s="13">
        <f>C17*70%</f>
        <v>37.099999999999994</v>
      </c>
      <c r="E17" s="13">
        <v>85.6</v>
      </c>
      <c r="F17" s="13">
        <f>E17*30%</f>
        <v>25.679999999999996</v>
      </c>
      <c r="G17" s="13">
        <f>D17+F17</f>
        <v>62.77999999999999</v>
      </c>
    </row>
    <row r="18" spans="1:7" ht="27" customHeight="1">
      <c r="A18" s="3" t="s">
        <v>36</v>
      </c>
      <c r="B18" s="7" t="s">
        <v>37</v>
      </c>
      <c r="C18" s="3">
        <v>62</v>
      </c>
      <c r="D18" s="13">
        <f>C18*70%</f>
        <v>43.4</v>
      </c>
      <c r="E18" s="13">
        <v>62.2</v>
      </c>
      <c r="F18" s="13">
        <f>E18*30%</f>
        <v>18.66</v>
      </c>
      <c r="G18" s="13">
        <f>D18+F18</f>
        <v>62.06</v>
      </c>
    </row>
    <row r="19" spans="1:7" ht="27" customHeight="1">
      <c r="A19" s="3" t="s">
        <v>38</v>
      </c>
      <c r="B19" s="7" t="s">
        <v>39</v>
      </c>
      <c r="C19" s="3">
        <v>56</v>
      </c>
      <c r="D19" s="13">
        <f>C19*70%</f>
        <v>39.199999999999996</v>
      </c>
      <c r="E19" s="13">
        <v>80</v>
      </c>
      <c r="F19" s="13">
        <f>E19*30%</f>
        <v>24</v>
      </c>
      <c r="G19" s="13">
        <f>D19+F19</f>
        <v>63.199999999999996</v>
      </c>
    </row>
    <row r="20" spans="1:7" ht="27" customHeight="1">
      <c r="A20" s="3" t="s">
        <v>40</v>
      </c>
      <c r="B20" s="7" t="s">
        <v>41</v>
      </c>
      <c r="C20" s="3">
        <v>47</v>
      </c>
      <c r="D20" s="13">
        <f>C20*70%</f>
        <v>32.9</v>
      </c>
      <c r="E20" s="13">
        <v>82.4</v>
      </c>
      <c r="F20" s="13">
        <f>E20*30%</f>
        <v>24.720000000000002</v>
      </c>
      <c r="G20" s="13">
        <f>D20+F20</f>
        <v>57.620000000000005</v>
      </c>
    </row>
    <row r="21" spans="1:7" ht="27" customHeight="1">
      <c r="A21" s="3" t="s">
        <v>42</v>
      </c>
      <c r="B21" s="7" t="s">
        <v>43</v>
      </c>
      <c r="C21" s="3">
        <v>68</v>
      </c>
      <c r="D21" s="13">
        <f>C21*70%</f>
        <v>47.599999999999994</v>
      </c>
      <c r="E21" s="13">
        <v>95.4</v>
      </c>
      <c r="F21" s="13">
        <f>E21*30%</f>
        <v>28.62</v>
      </c>
      <c r="G21" s="13">
        <f>D21+F21</f>
        <v>76.22</v>
      </c>
    </row>
    <row r="22" spans="1:7" ht="27" customHeight="1">
      <c r="A22" s="3" t="s">
        <v>44</v>
      </c>
      <c r="B22" s="7" t="s">
        <v>45</v>
      </c>
      <c r="C22" s="3">
        <v>73</v>
      </c>
      <c r="D22" s="13">
        <f>C22*70%</f>
        <v>51.099999999999994</v>
      </c>
      <c r="E22" s="13">
        <v>84.8</v>
      </c>
      <c r="F22" s="13">
        <f>E22*30%</f>
        <v>25.439999999999998</v>
      </c>
      <c r="G22" s="13">
        <f>D22+F22</f>
        <v>76.53999999999999</v>
      </c>
    </row>
  </sheetData>
  <sheetProtection/>
  <mergeCells count="1">
    <mergeCell ref="A1:G1"/>
  </mergeCells>
  <printOptions/>
  <pageMargins left="1.18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SheetLayoutView="100" workbookViewId="0" topLeftCell="A1">
      <selection activeCell="J6" sqref="J6"/>
    </sheetView>
  </sheetViews>
  <sheetFormatPr defaultColWidth="9.00390625" defaultRowHeight="27" customHeight="1"/>
  <cols>
    <col min="1" max="7" width="10.75390625" style="1" customWidth="1"/>
    <col min="8" max="253" width="14.75390625" style="1" customWidth="1"/>
    <col min="254" max="254" width="14.75390625" style="1" bestFit="1" customWidth="1"/>
    <col min="255" max="16384" width="9.00390625" style="1" customWidth="1"/>
  </cols>
  <sheetData>
    <row r="1" spans="1:7" s="1" customFormat="1" ht="60" customHeight="1">
      <c r="A1" s="2" t="s">
        <v>46</v>
      </c>
      <c r="B1" s="2"/>
      <c r="C1" s="2"/>
      <c r="D1" s="2"/>
      <c r="E1" s="2"/>
      <c r="F1" s="2"/>
      <c r="G1" s="2"/>
    </row>
    <row r="2" spans="1:7" s="1" customFormat="1" ht="27" customHeight="1">
      <c r="A2" s="3" t="s">
        <v>1</v>
      </c>
      <c r="B2" s="3" t="s">
        <v>2</v>
      </c>
      <c r="C2" s="3" t="s">
        <v>3</v>
      </c>
      <c r="D2" s="4">
        <v>0.7</v>
      </c>
      <c r="E2" s="3" t="s">
        <v>4</v>
      </c>
      <c r="F2" s="4">
        <v>0.3</v>
      </c>
      <c r="G2" s="3" t="s">
        <v>5</v>
      </c>
    </row>
    <row r="3" spans="1:7" s="1" customFormat="1" ht="27" customHeight="1">
      <c r="A3" s="3" t="s">
        <v>47</v>
      </c>
      <c r="B3" s="7" t="s">
        <v>48</v>
      </c>
      <c r="C3" s="3">
        <v>55</v>
      </c>
      <c r="D3" s="13">
        <f>C3*70%</f>
        <v>38.5</v>
      </c>
      <c r="E3" s="3">
        <v>85.4</v>
      </c>
      <c r="F3" s="3">
        <f>E3*30%</f>
        <v>25.62</v>
      </c>
      <c r="G3" s="13">
        <f>D3+F3</f>
        <v>64.12</v>
      </c>
    </row>
  </sheetData>
  <sheetProtection/>
  <mergeCells count="1">
    <mergeCell ref="A1:G1"/>
  </mergeCells>
  <printOptions/>
  <pageMargins left="1.14" right="1.14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0"/>
  <sheetViews>
    <sheetView zoomScaleSheetLayoutView="100" workbookViewId="0" topLeftCell="A1">
      <selection activeCell="D4" sqref="D4"/>
    </sheetView>
  </sheetViews>
  <sheetFormatPr defaultColWidth="9.00390625" defaultRowHeight="27" customHeight="1"/>
  <cols>
    <col min="1" max="5" width="10.75390625" style="1" customWidth="1"/>
    <col min="6" max="7" width="10.75390625" style="12" customWidth="1"/>
    <col min="8" max="253" width="14.75390625" style="1" customWidth="1"/>
    <col min="254" max="254" width="14.75390625" style="1" bestFit="1" customWidth="1"/>
    <col min="255" max="16384" width="9.00390625" style="1" customWidth="1"/>
  </cols>
  <sheetData>
    <row r="1" spans="1:253" s="1" customFormat="1" ht="60" customHeight="1">
      <c r="A1" s="2" t="s">
        <v>49</v>
      </c>
      <c r="B1" s="2"/>
      <c r="C1" s="2"/>
      <c r="D1" s="2"/>
      <c r="E1" s="2"/>
      <c r="F1" s="2"/>
      <c r="G1" s="2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s="1" customFormat="1" ht="27" customHeight="1">
      <c r="A2" s="3" t="s">
        <v>1</v>
      </c>
      <c r="B2" s="3" t="s">
        <v>2</v>
      </c>
      <c r="C2" s="3" t="s">
        <v>3</v>
      </c>
      <c r="D2" s="4">
        <v>0.7</v>
      </c>
      <c r="E2" s="3" t="s">
        <v>4</v>
      </c>
      <c r="F2" s="5">
        <v>0.3</v>
      </c>
      <c r="G2" s="6" t="s">
        <v>5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s="1" customFormat="1" ht="27" customHeight="1">
      <c r="A3" s="3" t="s">
        <v>50</v>
      </c>
      <c r="B3" s="11" t="s">
        <v>51</v>
      </c>
      <c r="C3" s="3">
        <v>86</v>
      </c>
      <c r="D3" s="8">
        <f>C3*70%</f>
        <v>60.199999999999996</v>
      </c>
      <c r="E3" s="8">
        <v>70.4</v>
      </c>
      <c r="F3" s="9">
        <f>E3*30%</f>
        <v>21.12</v>
      </c>
      <c r="G3" s="9">
        <f>D3+F3</f>
        <v>81.32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s="1" customFormat="1" ht="27" customHeight="1">
      <c r="A4" s="3" t="s">
        <v>52</v>
      </c>
      <c r="B4" s="11" t="s">
        <v>53</v>
      </c>
      <c r="C4" s="3">
        <v>76</v>
      </c>
      <c r="D4" s="8">
        <f>C4*70%</f>
        <v>53.199999999999996</v>
      </c>
      <c r="E4" s="8">
        <v>82</v>
      </c>
      <c r="F4" s="9">
        <f>E4*30%</f>
        <v>24.599999999999998</v>
      </c>
      <c r="G4" s="9">
        <f>D4+F4</f>
        <v>77.8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7" ht="27" customHeight="1">
      <c r="A5" s="3" t="s">
        <v>54</v>
      </c>
      <c r="B5" s="11" t="s">
        <v>55</v>
      </c>
      <c r="C5" s="3">
        <v>80</v>
      </c>
      <c r="D5" s="8">
        <f>C5*70%</f>
        <v>56</v>
      </c>
      <c r="E5" s="8">
        <v>62.6</v>
      </c>
      <c r="F5" s="9">
        <f>E5*30%</f>
        <v>18.78</v>
      </c>
      <c r="G5" s="9">
        <f>D5+F5</f>
        <v>74.78</v>
      </c>
    </row>
    <row r="6" spans="1:7" ht="27" customHeight="1">
      <c r="A6" s="3" t="s">
        <v>56</v>
      </c>
      <c r="B6" s="11" t="s">
        <v>57</v>
      </c>
      <c r="C6" s="3">
        <v>85</v>
      </c>
      <c r="D6" s="8">
        <f>C6*70%</f>
        <v>59.49999999999999</v>
      </c>
      <c r="E6" s="8">
        <v>75.6</v>
      </c>
      <c r="F6" s="9">
        <f>E6*30%</f>
        <v>22.679999999999996</v>
      </c>
      <c r="G6" s="9">
        <f>D6+F6</f>
        <v>82.17999999999999</v>
      </c>
    </row>
    <row r="7" spans="1:7" ht="27" customHeight="1">
      <c r="A7" s="3" t="s">
        <v>58</v>
      </c>
      <c r="B7" s="11" t="s">
        <v>59</v>
      </c>
      <c r="C7" s="3">
        <v>48</v>
      </c>
      <c r="D7" s="8">
        <f>C7*70%</f>
        <v>33.599999999999994</v>
      </c>
      <c r="E7" s="8">
        <v>48.6</v>
      </c>
      <c r="F7" s="9">
        <f>E7*30%</f>
        <v>14.58</v>
      </c>
      <c r="G7" s="9">
        <f>D7+F7</f>
        <v>48.17999999999999</v>
      </c>
    </row>
    <row r="8" spans="1:7" ht="27" customHeight="1">
      <c r="A8" s="3" t="s">
        <v>60</v>
      </c>
      <c r="B8" s="11" t="s">
        <v>61</v>
      </c>
      <c r="C8" s="3">
        <v>84</v>
      </c>
      <c r="D8" s="8">
        <f>C8*70%</f>
        <v>58.8</v>
      </c>
      <c r="E8" s="8">
        <v>0</v>
      </c>
      <c r="F8" s="9">
        <f>E8*30%</f>
        <v>0</v>
      </c>
      <c r="G8" s="9">
        <f>D8+F8</f>
        <v>58.8</v>
      </c>
    </row>
    <row r="9" spans="1:7" ht="27" customHeight="1">
      <c r="A9" s="3" t="s">
        <v>62</v>
      </c>
      <c r="B9" s="11" t="s">
        <v>61</v>
      </c>
      <c r="C9" s="3">
        <v>66</v>
      </c>
      <c r="D9" s="8">
        <f>C9*70%</f>
        <v>46.199999999999996</v>
      </c>
      <c r="E9" s="8">
        <v>0</v>
      </c>
      <c r="F9" s="9">
        <f>E9*30%</f>
        <v>0</v>
      </c>
      <c r="G9" s="9">
        <f>D9+F9</f>
        <v>46.199999999999996</v>
      </c>
    </row>
    <row r="10" spans="1:7" ht="27" customHeight="1">
      <c r="A10" s="3" t="s">
        <v>63</v>
      </c>
      <c r="B10" s="11" t="s">
        <v>61</v>
      </c>
      <c r="C10" s="3">
        <v>58</v>
      </c>
      <c r="D10" s="8">
        <f>C10*70%</f>
        <v>40.599999999999994</v>
      </c>
      <c r="E10" s="8">
        <v>0</v>
      </c>
      <c r="F10" s="9">
        <f>E10*30%</f>
        <v>0</v>
      </c>
      <c r="G10" s="9">
        <f>D10+F10</f>
        <v>40.599999999999994</v>
      </c>
    </row>
  </sheetData>
  <sheetProtection/>
  <mergeCells count="1">
    <mergeCell ref="A1:G1"/>
  </mergeCells>
  <printOptions/>
  <pageMargins left="1.14" right="1.14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6"/>
  <sheetViews>
    <sheetView zoomScaleSheetLayoutView="100" workbookViewId="0" topLeftCell="A1">
      <selection activeCell="J11" sqref="J11"/>
    </sheetView>
  </sheetViews>
  <sheetFormatPr defaultColWidth="9.00390625" defaultRowHeight="27" customHeight="1"/>
  <cols>
    <col min="1" max="5" width="10.75390625" style="1" customWidth="1"/>
    <col min="6" max="7" width="10.75390625" style="12" customWidth="1"/>
    <col min="8" max="253" width="14.75390625" style="1" customWidth="1"/>
    <col min="254" max="254" width="14.75390625" style="1" bestFit="1" customWidth="1"/>
    <col min="255" max="16384" width="9.00390625" style="1" customWidth="1"/>
  </cols>
  <sheetData>
    <row r="1" spans="1:253" s="1" customFormat="1" ht="60" customHeight="1">
      <c r="A1" s="10" t="s">
        <v>64</v>
      </c>
      <c r="B1" s="10"/>
      <c r="C1" s="10"/>
      <c r="D1" s="10"/>
      <c r="E1" s="10"/>
      <c r="F1" s="10"/>
      <c r="G1" s="10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s="1" customFormat="1" ht="27" customHeight="1">
      <c r="A2" s="3" t="s">
        <v>1</v>
      </c>
      <c r="B2" s="3" t="s">
        <v>2</v>
      </c>
      <c r="C2" s="3" t="s">
        <v>3</v>
      </c>
      <c r="D2" s="4">
        <v>0.7</v>
      </c>
      <c r="E2" s="3" t="s">
        <v>4</v>
      </c>
      <c r="F2" s="5">
        <v>0.3</v>
      </c>
      <c r="G2" s="6" t="s">
        <v>5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s="1" customFormat="1" ht="27" customHeight="1">
      <c r="A3" s="3" t="s">
        <v>65</v>
      </c>
      <c r="B3" s="11" t="s">
        <v>48</v>
      </c>
      <c r="C3" s="3">
        <v>80</v>
      </c>
      <c r="D3" s="13">
        <f>C3*70%</f>
        <v>56</v>
      </c>
      <c r="E3" s="13">
        <v>64</v>
      </c>
      <c r="F3" s="9">
        <f>E3*30%</f>
        <v>19.2</v>
      </c>
      <c r="G3" s="9">
        <f>D3+F3</f>
        <v>75.2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s="1" customFormat="1" ht="27" customHeight="1">
      <c r="A4" s="3" t="s">
        <v>66</v>
      </c>
      <c r="B4" s="11" t="s">
        <v>67</v>
      </c>
      <c r="C4" s="3">
        <v>84</v>
      </c>
      <c r="D4" s="13">
        <f>C4*70%</f>
        <v>58.8</v>
      </c>
      <c r="E4" s="13">
        <v>81</v>
      </c>
      <c r="F4" s="9">
        <f>E4*30%</f>
        <v>24.3</v>
      </c>
      <c r="G4" s="9">
        <f>D4+F4</f>
        <v>83.1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7" s="1" customFormat="1" ht="27" customHeight="1">
      <c r="A5" s="3" t="s">
        <v>68</v>
      </c>
      <c r="B5" s="11" t="s">
        <v>69</v>
      </c>
      <c r="C5" s="3">
        <v>56</v>
      </c>
      <c r="D5" s="13">
        <f aca="true" t="shared" si="0" ref="D3:D6">C5*70%</f>
        <v>39.199999999999996</v>
      </c>
      <c r="E5" s="13">
        <v>76.8</v>
      </c>
      <c r="F5" s="9">
        <f aca="true" t="shared" si="1" ref="F3:F6">E5*30%</f>
        <v>23.04</v>
      </c>
      <c r="G5" s="9">
        <f aca="true" t="shared" si="2" ref="G3:G6">D5+F5</f>
        <v>62.239999999999995</v>
      </c>
    </row>
    <row r="6" spans="1:7" s="1" customFormat="1" ht="27" customHeight="1">
      <c r="A6" s="3" t="s">
        <v>70</v>
      </c>
      <c r="B6" s="11" t="s">
        <v>61</v>
      </c>
      <c r="C6" s="3">
        <v>75</v>
      </c>
      <c r="D6" s="13">
        <f t="shared" si="0"/>
        <v>52.5</v>
      </c>
      <c r="E6" s="13">
        <v>0</v>
      </c>
      <c r="F6" s="9">
        <f t="shared" si="1"/>
        <v>0</v>
      </c>
      <c r="G6" s="9">
        <f t="shared" si="2"/>
        <v>52.5</v>
      </c>
    </row>
  </sheetData>
  <sheetProtection/>
  <mergeCells count="1">
    <mergeCell ref="A1:G1"/>
  </mergeCells>
  <printOptions/>
  <pageMargins left="1.14" right="1.14" top="1" bottom="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5"/>
  <sheetViews>
    <sheetView zoomScaleSheetLayoutView="100" workbookViewId="0" topLeftCell="A1">
      <selection activeCell="I9" sqref="I9"/>
    </sheetView>
  </sheetViews>
  <sheetFormatPr defaultColWidth="9.00390625" defaultRowHeight="27" customHeight="1"/>
  <cols>
    <col min="1" max="253" width="10.75390625" style="1" customWidth="1"/>
    <col min="254" max="254" width="10.75390625" style="1" bestFit="1" customWidth="1"/>
    <col min="255" max="16384" width="9.00390625" style="1" customWidth="1"/>
  </cols>
  <sheetData>
    <row r="1" spans="1:253" s="1" customFormat="1" ht="60" customHeight="1">
      <c r="A1" s="10" t="s">
        <v>71</v>
      </c>
      <c r="B1" s="10"/>
      <c r="C1" s="10"/>
      <c r="D1" s="10"/>
      <c r="E1" s="10"/>
      <c r="F1" s="10"/>
      <c r="G1" s="10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s="1" customFormat="1" ht="27" customHeight="1">
      <c r="A2" s="6" t="s">
        <v>1</v>
      </c>
      <c r="B2" s="6" t="s">
        <v>2</v>
      </c>
      <c r="C2" s="6" t="s">
        <v>3</v>
      </c>
      <c r="D2" s="5">
        <v>0.7</v>
      </c>
      <c r="E2" s="6" t="s">
        <v>4</v>
      </c>
      <c r="F2" s="5">
        <v>0.3</v>
      </c>
      <c r="G2" s="6" t="s">
        <v>5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s="1" customFormat="1" ht="27" customHeight="1">
      <c r="A3" s="6" t="s">
        <v>72</v>
      </c>
      <c r="B3" s="11" t="s">
        <v>73</v>
      </c>
      <c r="C3" s="6">
        <v>73</v>
      </c>
      <c r="D3" s="8">
        <f>C3*70%</f>
        <v>51.099999999999994</v>
      </c>
      <c r="E3" s="8">
        <v>72.2</v>
      </c>
      <c r="F3" s="9">
        <f>E3*30%</f>
        <v>21.66</v>
      </c>
      <c r="G3" s="9">
        <f>D3+F3</f>
        <v>72.75999999999999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s="1" customFormat="1" ht="27" customHeight="1">
      <c r="A4" s="6" t="s">
        <v>74</v>
      </c>
      <c r="B4" s="11" t="s">
        <v>75</v>
      </c>
      <c r="C4" s="6">
        <v>79</v>
      </c>
      <c r="D4" s="8">
        <f>C4*70%</f>
        <v>55.3</v>
      </c>
      <c r="E4" s="8">
        <v>73.2</v>
      </c>
      <c r="F4" s="9">
        <f>E4*30%</f>
        <v>21.96</v>
      </c>
      <c r="G4" s="9">
        <f>D4+F4</f>
        <v>77.25999999999999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7" s="1" customFormat="1" ht="27" customHeight="1">
      <c r="A5" s="6" t="s">
        <v>76</v>
      </c>
      <c r="B5" s="11" t="s">
        <v>61</v>
      </c>
      <c r="C5" s="6">
        <v>58</v>
      </c>
      <c r="D5" s="8">
        <f>C5*70%</f>
        <v>40.599999999999994</v>
      </c>
      <c r="E5" s="8">
        <v>0</v>
      </c>
      <c r="F5" s="9">
        <f>E5*30%</f>
        <v>0</v>
      </c>
      <c r="G5" s="9">
        <f>D5+F5</f>
        <v>40.599999999999994</v>
      </c>
    </row>
  </sheetData>
  <sheetProtection/>
  <mergeCells count="1">
    <mergeCell ref="A1:G1"/>
  </mergeCells>
  <printOptions/>
  <pageMargins left="1.14" right="1.14" top="1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10"/>
  <sheetViews>
    <sheetView zoomScaleSheetLayoutView="100" workbookViewId="0" topLeftCell="A1">
      <selection activeCell="D8" sqref="D8"/>
    </sheetView>
  </sheetViews>
  <sheetFormatPr defaultColWidth="9.00390625" defaultRowHeight="27" customHeight="1"/>
  <cols>
    <col min="1" max="7" width="10.75390625" style="1" customWidth="1"/>
    <col min="8" max="253" width="14.75390625" style="1" customWidth="1"/>
    <col min="254" max="254" width="14.75390625" style="1" bestFit="1" customWidth="1"/>
    <col min="255" max="16384" width="9.00390625" style="1" customWidth="1"/>
  </cols>
  <sheetData>
    <row r="1" spans="1:253" s="1" customFormat="1" ht="60" customHeight="1">
      <c r="A1" s="10" t="s">
        <v>77</v>
      </c>
      <c r="B1" s="10"/>
      <c r="C1" s="10"/>
      <c r="D1" s="10"/>
      <c r="E1" s="10"/>
      <c r="F1" s="10"/>
      <c r="G1" s="10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s="1" customFormat="1" ht="27" customHeight="1">
      <c r="A2" s="3" t="s">
        <v>1</v>
      </c>
      <c r="B2" s="3" t="s">
        <v>2</v>
      </c>
      <c r="C2" s="3" t="s">
        <v>3</v>
      </c>
      <c r="D2" s="4">
        <v>0.7</v>
      </c>
      <c r="E2" s="3" t="s">
        <v>4</v>
      </c>
      <c r="F2" s="5">
        <v>0.3</v>
      </c>
      <c r="G2" s="6" t="s">
        <v>5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s="1" customFormat="1" ht="27" customHeight="1">
      <c r="A3" s="3" t="s">
        <v>78</v>
      </c>
      <c r="B3" s="7" t="s">
        <v>79</v>
      </c>
      <c r="C3" s="3">
        <v>47</v>
      </c>
      <c r="D3" s="8">
        <f>C3*70%</f>
        <v>32.9</v>
      </c>
      <c r="E3" s="8">
        <v>72.2</v>
      </c>
      <c r="F3" s="9">
        <f>E3*30%</f>
        <v>21.66</v>
      </c>
      <c r="G3" s="9">
        <f>D3+F3</f>
        <v>54.56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s="1" customFormat="1" ht="27" customHeight="1">
      <c r="A4" s="3" t="s">
        <v>80</v>
      </c>
      <c r="B4" s="7" t="s">
        <v>81</v>
      </c>
      <c r="C4" s="3">
        <v>55</v>
      </c>
      <c r="D4" s="8">
        <f>C4*70%</f>
        <v>38.5</v>
      </c>
      <c r="E4" s="8">
        <v>74.8</v>
      </c>
      <c r="F4" s="9">
        <f>E4*30%</f>
        <v>22.439999999999998</v>
      </c>
      <c r="G4" s="9">
        <f>D4+F4</f>
        <v>60.94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7" s="1" customFormat="1" ht="27" customHeight="1">
      <c r="A5" s="3" t="s">
        <v>82</v>
      </c>
      <c r="B5" s="7" t="s">
        <v>83</v>
      </c>
      <c r="C5" s="3">
        <v>49</v>
      </c>
      <c r="D5" s="8">
        <f>C5*70%</f>
        <v>34.3</v>
      </c>
      <c r="E5" s="8">
        <v>65.6</v>
      </c>
      <c r="F5" s="9">
        <f>E5*30%</f>
        <v>19.679999999999996</v>
      </c>
      <c r="G5" s="9">
        <f>D5+F5</f>
        <v>53.97999999999999</v>
      </c>
    </row>
    <row r="6" spans="1:7" ht="27" customHeight="1">
      <c r="A6" s="3" t="s">
        <v>84</v>
      </c>
      <c r="B6" s="7" t="s">
        <v>85</v>
      </c>
      <c r="C6" s="3">
        <v>34</v>
      </c>
      <c r="D6" s="8">
        <f>C6*70%</f>
        <v>23.799999999999997</v>
      </c>
      <c r="E6" s="8">
        <v>63.8</v>
      </c>
      <c r="F6" s="9">
        <f>E6*30%</f>
        <v>19.139999999999997</v>
      </c>
      <c r="G6" s="9">
        <f>D6+F6</f>
        <v>42.94</v>
      </c>
    </row>
    <row r="7" spans="1:7" ht="27" customHeight="1">
      <c r="A7" s="3" t="s">
        <v>86</v>
      </c>
      <c r="B7" s="7" t="s">
        <v>87</v>
      </c>
      <c r="C7" s="3">
        <v>42</v>
      </c>
      <c r="D7" s="8">
        <f>C7*70%</f>
        <v>29.4</v>
      </c>
      <c r="E7" s="8">
        <v>60.6</v>
      </c>
      <c r="F7" s="9">
        <f>E7*30%</f>
        <v>18.18</v>
      </c>
      <c r="G7" s="9">
        <f>D7+F7</f>
        <v>47.58</v>
      </c>
    </row>
    <row r="8" spans="1:7" ht="27" customHeight="1">
      <c r="A8" s="3" t="s">
        <v>88</v>
      </c>
      <c r="B8" s="7" t="s">
        <v>89</v>
      </c>
      <c r="C8" s="3">
        <v>66</v>
      </c>
      <c r="D8" s="8">
        <f>C8*70%</f>
        <v>46.199999999999996</v>
      </c>
      <c r="E8" s="8">
        <v>69.8</v>
      </c>
      <c r="F8" s="9">
        <f>E8*30%</f>
        <v>20.939999999999998</v>
      </c>
      <c r="G8" s="9">
        <f>D8+F8</f>
        <v>67.13999999999999</v>
      </c>
    </row>
    <row r="9" spans="1:7" ht="27" customHeight="1">
      <c r="A9" s="3" t="s">
        <v>90</v>
      </c>
      <c r="B9" s="7" t="s">
        <v>91</v>
      </c>
      <c r="C9" s="3">
        <v>60</v>
      </c>
      <c r="D9" s="8">
        <f>C9*70%</f>
        <v>42</v>
      </c>
      <c r="E9" s="8">
        <v>71</v>
      </c>
      <c r="F9" s="9">
        <f>E9*30%</f>
        <v>21.3</v>
      </c>
      <c r="G9" s="9">
        <f>D9+F9</f>
        <v>63.3</v>
      </c>
    </row>
    <row r="10" spans="1:7" ht="27" customHeight="1">
      <c r="A10" s="3" t="s">
        <v>92</v>
      </c>
      <c r="B10" s="7" t="s">
        <v>93</v>
      </c>
      <c r="C10" s="3">
        <v>40</v>
      </c>
      <c r="D10" s="8">
        <f>C10*70%</f>
        <v>28</v>
      </c>
      <c r="E10" s="8">
        <v>56.2</v>
      </c>
      <c r="F10" s="9">
        <f>E10*30%</f>
        <v>16.86</v>
      </c>
      <c r="G10" s="9">
        <f>D10+F10</f>
        <v>44.86</v>
      </c>
    </row>
  </sheetData>
  <sheetProtection/>
  <mergeCells count="1">
    <mergeCell ref="A1:G1"/>
  </mergeCells>
  <printOptions/>
  <pageMargins left="1.14" right="1.14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5"/>
  <sheetViews>
    <sheetView tabSelected="1" zoomScaleSheetLayoutView="100" workbookViewId="0" topLeftCell="A1">
      <selection activeCell="E10" sqref="E10"/>
    </sheetView>
  </sheetViews>
  <sheetFormatPr defaultColWidth="9.00390625" defaultRowHeight="27" customHeight="1"/>
  <cols>
    <col min="1" max="7" width="10.75390625" style="1" customWidth="1"/>
    <col min="8" max="253" width="14.75390625" style="1" customWidth="1"/>
    <col min="254" max="254" width="14.75390625" style="1" bestFit="1" customWidth="1"/>
    <col min="255" max="16384" width="9.00390625" style="1" customWidth="1"/>
  </cols>
  <sheetData>
    <row r="1" spans="1:253" s="1" customFormat="1" ht="60" customHeight="1">
      <c r="A1" s="2" t="s">
        <v>94</v>
      </c>
      <c r="B1" s="2"/>
      <c r="C1" s="2"/>
      <c r="D1" s="2"/>
      <c r="E1" s="2"/>
      <c r="F1" s="2"/>
      <c r="G1" s="2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s="1" customFormat="1" ht="27" customHeight="1">
      <c r="A2" s="3" t="s">
        <v>1</v>
      </c>
      <c r="B2" s="3" t="s">
        <v>2</v>
      </c>
      <c r="C2" s="3" t="s">
        <v>3</v>
      </c>
      <c r="D2" s="4">
        <v>0.7</v>
      </c>
      <c r="E2" s="3" t="s">
        <v>4</v>
      </c>
      <c r="F2" s="5">
        <v>0.3</v>
      </c>
      <c r="G2" s="6" t="s">
        <v>5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s="1" customFormat="1" ht="27" customHeight="1">
      <c r="A3" s="3" t="s">
        <v>95</v>
      </c>
      <c r="B3" s="7" t="s">
        <v>73</v>
      </c>
      <c r="C3" s="3">
        <v>65</v>
      </c>
      <c r="D3" s="8">
        <f>C3*70%</f>
        <v>45.5</v>
      </c>
      <c r="E3" s="8">
        <v>84.2</v>
      </c>
      <c r="F3" s="9">
        <f>E3*30%</f>
        <v>25.26</v>
      </c>
      <c r="G3" s="9">
        <f>D3+F3</f>
        <v>70.76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s="1" customFormat="1" ht="27" customHeight="1">
      <c r="A4" s="3" t="s">
        <v>96</v>
      </c>
      <c r="B4" s="3" t="s">
        <v>61</v>
      </c>
      <c r="C4" s="3">
        <v>60</v>
      </c>
      <c r="D4" s="8">
        <f>C4*70%</f>
        <v>42</v>
      </c>
      <c r="E4" s="8">
        <v>0</v>
      </c>
      <c r="F4" s="9">
        <f>E4*30%</f>
        <v>0</v>
      </c>
      <c r="G4" s="9">
        <f>D4+F4</f>
        <v>42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7" s="1" customFormat="1" ht="27" customHeight="1">
      <c r="A5" s="3" t="s">
        <v>97</v>
      </c>
      <c r="B5" s="3" t="s">
        <v>61</v>
      </c>
      <c r="C5" s="3">
        <v>43</v>
      </c>
      <c r="D5" s="8">
        <f>C5*70%</f>
        <v>30.099999999999998</v>
      </c>
      <c r="E5" s="8">
        <v>0</v>
      </c>
      <c r="F5" s="9">
        <f>E5*30%</f>
        <v>0</v>
      </c>
      <c r="G5" s="9">
        <f>D5+F5</f>
        <v>30.099999999999998</v>
      </c>
    </row>
  </sheetData>
  <sheetProtection/>
  <mergeCells count="1">
    <mergeCell ref="A1:G1"/>
  </mergeCells>
  <printOptions/>
  <pageMargins left="1.14" right="1.14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</dc:creator>
  <cp:keywords/>
  <dc:description/>
  <cp:lastModifiedBy>Administrator</cp:lastModifiedBy>
  <dcterms:created xsi:type="dcterms:W3CDTF">2012-06-06T01:30:27Z</dcterms:created>
  <dcterms:modified xsi:type="dcterms:W3CDTF">2019-07-08T06:37:27Z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