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一组" sheetId="1" r:id="rId1"/>
    <sheet name="二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<sst xmlns="http://schemas.openxmlformats.org/spreadsheetml/2006/main" count="275" uniqueCount="116">
  <si>
    <t>姓名</t>
  </si>
  <si>
    <t>性别</t>
  </si>
  <si>
    <t>民族</t>
  </si>
  <si>
    <t>准考证号码</t>
  </si>
  <si>
    <t>职位编码</t>
  </si>
  <si>
    <t>报考职位</t>
  </si>
  <si>
    <t>笔试成绩</t>
  </si>
  <si>
    <t>男</t>
  </si>
  <si>
    <t>女</t>
  </si>
  <si>
    <t>罗亨</t>
  </si>
  <si>
    <t>9051810021312</t>
  </si>
  <si>
    <t>10080201</t>
  </si>
  <si>
    <t>五通桥区冠英镇扶贫计划</t>
  </si>
  <si>
    <t>余文治</t>
  </si>
  <si>
    <t>9051810122630</t>
  </si>
  <si>
    <t>罗恬</t>
  </si>
  <si>
    <t>9051810012423</t>
  </si>
  <si>
    <t>陈孟希</t>
  </si>
  <si>
    <t>9051810023104</t>
  </si>
  <si>
    <t>徐诗鑫</t>
  </si>
  <si>
    <t>9051810013908</t>
  </si>
  <si>
    <t>宋腾</t>
  </si>
  <si>
    <t>9051810011517</t>
  </si>
  <si>
    <t>罗丹</t>
  </si>
  <si>
    <t>9051810011706</t>
  </si>
  <si>
    <t>黄莉蘇</t>
  </si>
  <si>
    <t>9051810014307</t>
  </si>
  <si>
    <t>10080501</t>
  </si>
  <si>
    <t>五通桥区桥构镇扶贫计划</t>
  </si>
  <si>
    <t>舒小红</t>
  </si>
  <si>
    <t>9051810020414</t>
  </si>
  <si>
    <t>范德秋</t>
  </si>
  <si>
    <t>9051810012230</t>
  </si>
  <si>
    <t>肖丹</t>
  </si>
  <si>
    <t>9051810120326</t>
  </si>
  <si>
    <t>刘顺</t>
  </si>
  <si>
    <t>9051810021316</t>
  </si>
  <si>
    <t>韩璐</t>
  </si>
  <si>
    <t>9051810023019</t>
  </si>
  <si>
    <t>朱海娟</t>
  </si>
  <si>
    <t>9051810012019</t>
  </si>
  <si>
    <t>10080601</t>
  </si>
  <si>
    <t>五通桥区石麟镇扶贫计划</t>
  </si>
  <si>
    <t>李平刚</t>
  </si>
  <si>
    <t>9051810024329</t>
  </si>
  <si>
    <t>卿婷</t>
  </si>
  <si>
    <t>9051810023526</t>
  </si>
  <si>
    <t>潘珈齐</t>
  </si>
  <si>
    <t>9051810120329</t>
  </si>
  <si>
    <t>郭韬</t>
  </si>
  <si>
    <t>9051810015104</t>
  </si>
  <si>
    <t>杨寅</t>
  </si>
  <si>
    <t>9051810022925</t>
  </si>
  <si>
    <t>刘诗昱</t>
  </si>
  <si>
    <t>9051810013619</t>
  </si>
  <si>
    <t>序号</t>
  </si>
  <si>
    <t>陈方茂</t>
  </si>
  <si>
    <t>9051810022416</t>
  </si>
  <si>
    <t>10080101</t>
  </si>
  <si>
    <t>五通桥区蔡金镇扶贫计划</t>
  </si>
  <si>
    <t>李星</t>
  </si>
  <si>
    <t>9051810012630</t>
  </si>
  <si>
    <t>童庐静</t>
  </si>
  <si>
    <t>9051810011907</t>
  </si>
  <si>
    <t>王若鈺</t>
  </si>
  <si>
    <t>9051810022719</t>
  </si>
  <si>
    <t>廖冬梅</t>
  </si>
  <si>
    <t>9051810015616</t>
  </si>
  <si>
    <t>魏利然</t>
  </si>
  <si>
    <t>9051810012623</t>
  </si>
  <si>
    <t>李林蔓</t>
  </si>
  <si>
    <t>9051810012811</t>
  </si>
  <si>
    <t>10080301</t>
  </si>
  <si>
    <t>五通桥区辉山镇扶贫计划</t>
  </si>
  <si>
    <t>秦旭梅</t>
  </si>
  <si>
    <t>9051810022422</t>
  </si>
  <si>
    <t>万鑫</t>
  </si>
  <si>
    <t>9051810122618</t>
  </si>
  <si>
    <t>张米</t>
  </si>
  <si>
    <t>9051810022527</t>
  </si>
  <si>
    <t>钟映成</t>
  </si>
  <si>
    <t>9051810120511</t>
  </si>
  <si>
    <t>10080401</t>
  </si>
  <si>
    <t>五通桥区金山镇扶贫计划</t>
  </si>
  <si>
    <t>刘敏慧</t>
  </si>
  <si>
    <t>9051810014410</t>
  </si>
  <si>
    <t>黄茂蝶</t>
  </si>
  <si>
    <t>9051810013004</t>
  </si>
  <si>
    <t>罗宇衡</t>
  </si>
  <si>
    <t>9051810013927</t>
  </si>
  <si>
    <t>赵子艺</t>
  </si>
  <si>
    <t>9051810011414</t>
  </si>
  <si>
    <t>胡熙</t>
  </si>
  <si>
    <t>9051810020515</t>
  </si>
  <si>
    <t>10080701</t>
  </si>
  <si>
    <t>五通桥区杨柳镇扶贫计划</t>
  </si>
  <si>
    <t>张沛</t>
  </si>
  <si>
    <t>9051810020829</t>
  </si>
  <si>
    <t>徐梦竹</t>
  </si>
  <si>
    <t>9051810013216</t>
  </si>
  <si>
    <t>杨玉琦</t>
  </si>
  <si>
    <t>9051810121020</t>
  </si>
  <si>
    <t>向未极</t>
  </si>
  <si>
    <t>9051810021829</t>
  </si>
  <si>
    <t>杨文丞</t>
  </si>
  <si>
    <t>9051810023518</t>
  </si>
  <si>
    <t>汉族</t>
  </si>
  <si>
    <t>汉族</t>
  </si>
  <si>
    <t>面试成绩</t>
  </si>
  <si>
    <t>笔试折合成绩</t>
  </si>
  <si>
    <t>面试折合成绩</t>
  </si>
  <si>
    <t>总成绩</t>
  </si>
  <si>
    <t>排名</t>
  </si>
  <si>
    <t>面试缺考</t>
  </si>
  <si>
    <t>2019年五通桥区招募“三支一扶”高校毕业生面试成绩、总成绩及排名（二组）</t>
  </si>
  <si>
    <t>2019年五通桥区招募“三支一扶”高校毕业生面试成绩、总成绩及排名（一组）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</si>
</sst>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9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0" xfId="40" applyFont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center" vertical="center"/>
      <protection/>
    </xf>
    <xf numFmtId="176" fontId="22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9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V4" sqref="V4"/>
    </sheetView>
  </sheetViews>
  <sheetFormatPr defaultColWidth="9.00390625" defaultRowHeight="14.25"/>
  <cols>
    <col min="1" max="1" width="3.50390625" style="0" customWidth="1"/>
    <col min="2" max="2" width="6.00390625" style="0" customWidth="1"/>
    <col min="3" max="3" width="3.00390625" style="0" customWidth="1"/>
    <col min="4" max="4" width="4.75390625" style="0" customWidth="1"/>
    <col min="5" max="5" width="13.00390625" style="0" customWidth="1"/>
    <col min="6" max="6" width="7.50390625" style="0" customWidth="1"/>
    <col min="7" max="7" width="19.875" style="0" customWidth="1"/>
    <col min="8" max="8" width="5.125" style="0" customWidth="1"/>
    <col min="9" max="9" width="6.50390625" style="0" customWidth="1"/>
  </cols>
  <sheetData>
    <row r="1" spans="1:13" ht="36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61.5" customHeight="1">
      <c r="A2" s="2" t="s">
        <v>55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109</v>
      </c>
      <c r="J2" s="1" t="s">
        <v>108</v>
      </c>
      <c r="K2" s="1" t="s">
        <v>110</v>
      </c>
      <c r="L2" s="1" t="s">
        <v>111</v>
      </c>
      <c r="M2" s="21" t="s">
        <v>112</v>
      </c>
    </row>
    <row r="3" spans="1:13" s="6" customFormat="1" ht="30.75" customHeight="1">
      <c r="A3" s="7">
        <v>1</v>
      </c>
      <c r="B3" s="8" t="s">
        <v>25</v>
      </c>
      <c r="C3" s="8" t="s">
        <v>8</v>
      </c>
      <c r="D3" s="9" t="s">
        <v>107</v>
      </c>
      <c r="E3" s="8" t="s">
        <v>26</v>
      </c>
      <c r="F3" s="8" t="s">
        <v>27</v>
      </c>
      <c r="G3" s="8" t="s">
        <v>28</v>
      </c>
      <c r="H3" s="8">
        <v>74</v>
      </c>
      <c r="I3" s="10">
        <f aca="true" t="shared" si="0" ref="I3:I22">H3*0.6</f>
        <v>44.4</v>
      </c>
      <c r="J3" s="17">
        <v>84.55</v>
      </c>
      <c r="K3" s="17">
        <f aca="true" t="shared" si="1" ref="K3:K22">J3*0.4</f>
        <v>33.82</v>
      </c>
      <c r="L3" s="17">
        <f aca="true" t="shared" si="2" ref="L3:L22">I3+K3</f>
        <v>78.22</v>
      </c>
      <c r="M3" s="22">
        <v>1</v>
      </c>
    </row>
    <row r="4" spans="1:13" s="6" customFormat="1" ht="30.75" customHeight="1">
      <c r="A4" s="7">
        <v>2</v>
      </c>
      <c r="B4" s="8" t="s">
        <v>29</v>
      </c>
      <c r="C4" s="8" t="s">
        <v>8</v>
      </c>
      <c r="D4" s="9" t="s">
        <v>106</v>
      </c>
      <c r="E4" s="8" t="s">
        <v>30</v>
      </c>
      <c r="F4" s="8" t="s">
        <v>27</v>
      </c>
      <c r="G4" s="8" t="s">
        <v>28</v>
      </c>
      <c r="H4" s="8">
        <v>70</v>
      </c>
      <c r="I4" s="10">
        <f t="shared" si="0"/>
        <v>42</v>
      </c>
      <c r="J4" s="17">
        <v>74.75</v>
      </c>
      <c r="K4" s="17">
        <f t="shared" si="1"/>
        <v>29.900000000000002</v>
      </c>
      <c r="L4" s="17">
        <f t="shared" si="2"/>
        <v>71.9</v>
      </c>
      <c r="M4" s="22">
        <v>2</v>
      </c>
    </row>
    <row r="5" spans="1:13" s="6" customFormat="1" ht="30.75" customHeight="1">
      <c r="A5" s="7">
        <v>3</v>
      </c>
      <c r="B5" s="8" t="s">
        <v>35</v>
      </c>
      <c r="C5" s="8" t="s">
        <v>7</v>
      </c>
      <c r="D5" s="9" t="s">
        <v>106</v>
      </c>
      <c r="E5" s="8" t="s">
        <v>36</v>
      </c>
      <c r="F5" s="8" t="s">
        <v>27</v>
      </c>
      <c r="G5" s="8" t="s">
        <v>28</v>
      </c>
      <c r="H5" s="8">
        <v>66</v>
      </c>
      <c r="I5" s="10">
        <f t="shared" si="0"/>
        <v>39.6</v>
      </c>
      <c r="J5" s="20">
        <v>79.92</v>
      </c>
      <c r="K5" s="17">
        <f t="shared" si="1"/>
        <v>31.968000000000004</v>
      </c>
      <c r="L5" s="17">
        <f t="shared" si="2"/>
        <v>71.56800000000001</v>
      </c>
      <c r="M5" s="22">
        <v>3</v>
      </c>
    </row>
    <row r="6" spans="1:13" s="6" customFormat="1" ht="30.75" customHeight="1">
      <c r="A6" s="7">
        <v>4</v>
      </c>
      <c r="B6" s="8" t="s">
        <v>31</v>
      </c>
      <c r="C6" s="8" t="s">
        <v>8</v>
      </c>
      <c r="D6" s="9" t="s">
        <v>106</v>
      </c>
      <c r="E6" s="8" t="s">
        <v>32</v>
      </c>
      <c r="F6" s="8" t="s">
        <v>27</v>
      </c>
      <c r="G6" s="8" t="s">
        <v>28</v>
      </c>
      <c r="H6" s="8">
        <v>69</v>
      </c>
      <c r="I6" s="10">
        <f t="shared" si="0"/>
        <v>41.4</v>
      </c>
      <c r="J6" s="17">
        <v>74.2</v>
      </c>
      <c r="K6" s="17">
        <f t="shared" si="1"/>
        <v>29.680000000000003</v>
      </c>
      <c r="L6" s="17">
        <f t="shared" si="2"/>
        <v>71.08</v>
      </c>
      <c r="M6" s="22">
        <v>4</v>
      </c>
    </row>
    <row r="7" spans="1:13" s="6" customFormat="1" ht="30.75" customHeight="1">
      <c r="A7" s="7">
        <v>5</v>
      </c>
      <c r="B7" s="8" t="s">
        <v>37</v>
      </c>
      <c r="C7" s="8" t="s">
        <v>8</v>
      </c>
      <c r="D7" s="9" t="s">
        <v>106</v>
      </c>
      <c r="E7" s="8" t="s">
        <v>38</v>
      </c>
      <c r="F7" s="8" t="s">
        <v>27</v>
      </c>
      <c r="G7" s="8" t="s">
        <v>28</v>
      </c>
      <c r="H7" s="8">
        <v>66</v>
      </c>
      <c r="I7" s="10">
        <f t="shared" si="0"/>
        <v>39.6</v>
      </c>
      <c r="J7" s="17">
        <v>73.21</v>
      </c>
      <c r="K7" s="17">
        <f t="shared" si="1"/>
        <v>29.284</v>
      </c>
      <c r="L7" s="17">
        <f t="shared" si="2"/>
        <v>68.884</v>
      </c>
      <c r="M7" s="22">
        <v>5</v>
      </c>
    </row>
    <row r="8" spans="1:13" s="6" customFormat="1" ht="30.75" customHeight="1">
      <c r="A8" s="7">
        <v>6</v>
      </c>
      <c r="B8" s="8" t="s">
        <v>33</v>
      </c>
      <c r="C8" s="8" t="s">
        <v>7</v>
      </c>
      <c r="D8" s="9" t="s">
        <v>106</v>
      </c>
      <c r="E8" s="8" t="s">
        <v>34</v>
      </c>
      <c r="F8" s="8" t="s">
        <v>27</v>
      </c>
      <c r="G8" s="8" t="s">
        <v>28</v>
      </c>
      <c r="H8" s="8">
        <v>66</v>
      </c>
      <c r="I8" s="10">
        <f t="shared" si="0"/>
        <v>39.6</v>
      </c>
      <c r="J8" s="17">
        <v>72.33</v>
      </c>
      <c r="K8" s="17">
        <f t="shared" si="1"/>
        <v>28.932000000000002</v>
      </c>
      <c r="L8" s="17">
        <f t="shared" si="2"/>
        <v>68.53200000000001</v>
      </c>
      <c r="M8" s="22">
        <v>6</v>
      </c>
    </row>
    <row r="9" spans="1:13" s="6" customFormat="1" ht="30.75" customHeight="1">
      <c r="A9" s="7">
        <v>7</v>
      </c>
      <c r="B9" s="8" t="s">
        <v>39</v>
      </c>
      <c r="C9" s="8" t="s">
        <v>8</v>
      </c>
      <c r="D9" s="9" t="s">
        <v>106</v>
      </c>
      <c r="E9" s="8" t="s">
        <v>40</v>
      </c>
      <c r="F9" s="8" t="s">
        <v>41</v>
      </c>
      <c r="G9" s="8" t="s">
        <v>42</v>
      </c>
      <c r="H9" s="8">
        <v>68</v>
      </c>
      <c r="I9" s="10">
        <f t="shared" si="0"/>
        <v>40.8</v>
      </c>
      <c r="J9" s="17">
        <v>76.32</v>
      </c>
      <c r="K9" s="17">
        <f t="shared" si="1"/>
        <v>30.528</v>
      </c>
      <c r="L9" s="17">
        <f t="shared" si="2"/>
        <v>71.328</v>
      </c>
      <c r="M9" s="22">
        <v>1</v>
      </c>
    </row>
    <row r="10" spans="1:13" s="6" customFormat="1" ht="30.75" customHeight="1">
      <c r="A10" s="7">
        <v>8</v>
      </c>
      <c r="B10" s="8" t="s">
        <v>51</v>
      </c>
      <c r="C10" s="8" t="s">
        <v>7</v>
      </c>
      <c r="D10" s="9" t="s">
        <v>106</v>
      </c>
      <c r="E10" s="8" t="s">
        <v>52</v>
      </c>
      <c r="F10" s="8" t="s">
        <v>41</v>
      </c>
      <c r="G10" s="8" t="s">
        <v>42</v>
      </c>
      <c r="H10" s="8">
        <v>61</v>
      </c>
      <c r="I10" s="10">
        <f t="shared" si="0"/>
        <v>36.6</v>
      </c>
      <c r="J10" s="17">
        <v>83.52</v>
      </c>
      <c r="K10" s="17">
        <f t="shared" si="1"/>
        <v>33.408</v>
      </c>
      <c r="L10" s="17">
        <f t="shared" si="2"/>
        <v>70.00800000000001</v>
      </c>
      <c r="M10" s="22">
        <v>2</v>
      </c>
    </row>
    <row r="11" spans="1:13" s="6" customFormat="1" ht="30.75" customHeight="1">
      <c r="A11" s="7">
        <v>9</v>
      </c>
      <c r="B11" s="8" t="s">
        <v>49</v>
      </c>
      <c r="C11" s="8" t="s">
        <v>7</v>
      </c>
      <c r="D11" s="9" t="s">
        <v>106</v>
      </c>
      <c r="E11" s="8" t="s">
        <v>50</v>
      </c>
      <c r="F11" s="8" t="s">
        <v>41</v>
      </c>
      <c r="G11" s="8" t="s">
        <v>42</v>
      </c>
      <c r="H11" s="8">
        <v>62</v>
      </c>
      <c r="I11" s="10">
        <f t="shared" si="0"/>
        <v>37.199999999999996</v>
      </c>
      <c r="J11" s="17">
        <v>78.43</v>
      </c>
      <c r="K11" s="17">
        <f t="shared" si="1"/>
        <v>31.372000000000003</v>
      </c>
      <c r="L11" s="17">
        <f t="shared" si="2"/>
        <v>68.572</v>
      </c>
      <c r="M11" s="22">
        <v>3</v>
      </c>
    </row>
    <row r="12" spans="1:13" s="6" customFormat="1" ht="30.75" customHeight="1">
      <c r="A12" s="7">
        <v>10</v>
      </c>
      <c r="B12" s="8" t="s">
        <v>53</v>
      </c>
      <c r="C12" s="8" t="s">
        <v>8</v>
      </c>
      <c r="D12" s="9" t="s">
        <v>106</v>
      </c>
      <c r="E12" s="8" t="s">
        <v>54</v>
      </c>
      <c r="F12" s="8" t="s">
        <v>41</v>
      </c>
      <c r="G12" s="8" t="s">
        <v>42</v>
      </c>
      <c r="H12" s="8">
        <v>61</v>
      </c>
      <c r="I12" s="10">
        <f t="shared" si="0"/>
        <v>36.6</v>
      </c>
      <c r="J12" s="17">
        <v>76.24</v>
      </c>
      <c r="K12" s="17">
        <f t="shared" si="1"/>
        <v>30.496</v>
      </c>
      <c r="L12" s="17">
        <f t="shared" si="2"/>
        <v>67.096</v>
      </c>
      <c r="M12" s="22">
        <v>4</v>
      </c>
    </row>
    <row r="13" spans="1:13" s="6" customFormat="1" ht="30.75" customHeight="1">
      <c r="A13" s="7">
        <v>11</v>
      </c>
      <c r="B13" s="8" t="s">
        <v>45</v>
      </c>
      <c r="C13" s="8" t="s">
        <v>8</v>
      </c>
      <c r="D13" s="9" t="s">
        <v>106</v>
      </c>
      <c r="E13" s="8" t="s">
        <v>46</v>
      </c>
      <c r="F13" s="8" t="s">
        <v>41</v>
      </c>
      <c r="G13" s="8" t="s">
        <v>42</v>
      </c>
      <c r="H13" s="8">
        <v>63</v>
      </c>
      <c r="I13" s="10">
        <f t="shared" si="0"/>
        <v>37.8</v>
      </c>
      <c r="J13" s="17">
        <v>73.15</v>
      </c>
      <c r="K13" s="17">
        <f t="shared" si="1"/>
        <v>29.260000000000005</v>
      </c>
      <c r="L13" s="17">
        <f t="shared" si="2"/>
        <v>67.06</v>
      </c>
      <c r="M13" s="22">
        <v>5</v>
      </c>
    </row>
    <row r="14" spans="1:13" s="6" customFormat="1" ht="30.75" customHeight="1">
      <c r="A14" s="7">
        <v>12</v>
      </c>
      <c r="B14" s="8" t="s">
        <v>47</v>
      </c>
      <c r="C14" s="8" t="s">
        <v>8</v>
      </c>
      <c r="D14" s="9" t="s">
        <v>106</v>
      </c>
      <c r="E14" s="8" t="s">
        <v>48</v>
      </c>
      <c r="F14" s="8" t="s">
        <v>41</v>
      </c>
      <c r="G14" s="8" t="s">
        <v>42</v>
      </c>
      <c r="H14" s="8">
        <v>62</v>
      </c>
      <c r="I14" s="10">
        <f t="shared" si="0"/>
        <v>37.199999999999996</v>
      </c>
      <c r="J14" s="17">
        <v>73.22</v>
      </c>
      <c r="K14" s="17">
        <f t="shared" si="1"/>
        <v>29.288</v>
      </c>
      <c r="L14" s="17">
        <f t="shared" si="2"/>
        <v>66.488</v>
      </c>
      <c r="M14" s="22">
        <v>6</v>
      </c>
    </row>
    <row r="15" spans="1:13" s="6" customFormat="1" ht="30.75" customHeight="1">
      <c r="A15" s="7">
        <v>13</v>
      </c>
      <c r="B15" s="8" t="s">
        <v>43</v>
      </c>
      <c r="C15" s="8" t="s">
        <v>7</v>
      </c>
      <c r="D15" s="9" t="s">
        <v>106</v>
      </c>
      <c r="E15" s="8" t="s">
        <v>44</v>
      </c>
      <c r="F15" s="8" t="s">
        <v>41</v>
      </c>
      <c r="G15" s="8" t="s">
        <v>42</v>
      </c>
      <c r="H15" s="8">
        <v>64</v>
      </c>
      <c r="I15" s="10">
        <f t="shared" si="0"/>
        <v>38.4</v>
      </c>
      <c r="J15" s="17">
        <v>69.81</v>
      </c>
      <c r="K15" s="17">
        <f t="shared" si="1"/>
        <v>27.924000000000003</v>
      </c>
      <c r="L15" s="17">
        <f t="shared" si="2"/>
        <v>66.324</v>
      </c>
      <c r="M15" s="22">
        <v>7</v>
      </c>
    </row>
    <row r="16" spans="1:13" s="6" customFormat="1" ht="30.75" customHeight="1">
      <c r="A16" s="7">
        <v>14</v>
      </c>
      <c r="B16" s="8" t="s">
        <v>13</v>
      </c>
      <c r="C16" s="8" t="s">
        <v>7</v>
      </c>
      <c r="D16" s="9" t="s">
        <v>106</v>
      </c>
      <c r="E16" s="8" t="s">
        <v>14</v>
      </c>
      <c r="F16" s="8" t="s">
        <v>11</v>
      </c>
      <c r="G16" s="8" t="s">
        <v>12</v>
      </c>
      <c r="H16" s="8">
        <v>72</v>
      </c>
      <c r="I16" s="10">
        <f t="shared" si="0"/>
        <v>43.199999999999996</v>
      </c>
      <c r="J16" s="17">
        <v>74.69</v>
      </c>
      <c r="K16" s="17">
        <f t="shared" si="1"/>
        <v>29.876</v>
      </c>
      <c r="L16" s="17">
        <f t="shared" si="2"/>
        <v>73.076</v>
      </c>
      <c r="M16" s="22">
        <v>1</v>
      </c>
    </row>
    <row r="17" spans="1:13" s="6" customFormat="1" ht="30.75" customHeight="1">
      <c r="A17" s="7">
        <v>15</v>
      </c>
      <c r="B17" s="8" t="s">
        <v>17</v>
      </c>
      <c r="C17" s="8" t="s">
        <v>8</v>
      </c>
      <c r="D17" s="9" t="s">
        <v>106</v>
      </c>
      <c r="E17" s="8" t="s">
        <v>18</v>
      </c>
      <c r="F17" s="8" t="s">
        <v>11</v>
      </c>
      <c r="G17" s="8" t="s">
        <v>12</v>
      </c>
      <c r="H17" s="8">
        <v>68</v>
      </c>
      <c r="I17" s="10">
        <f t="shared" si="0"/>
        <v>40.8</v>
      </c>
      <c r="J17" s="17">
        <v>80.65</v>
      </c>
      <c r="K17" s="17">
        <f t="shared" si="1"/>
        <v>32.260000000000005</v>
      </c>
      <c r="L17" s="17">
        <f t="shared" si="2"/>
        <v>73.06</v>
      </c>
      <c r="M17" s="22">
        <v>2</v>
      </c>
    </row>
    <row r="18" spans="1:13" s="6" customFormat="1" ht="30.75" customHeight="1">
      <c r="A18" s="7">
        <v>16</v>
      </c>
      <c r="B18" s="8" t="s">
        <v>15</v>
      </c>
      <c r="C18" s="8" t="s">
        <v>8</v>
      </c>
      <c r="D18" s="9" t="s">
        <v>106</v>
      </c>
      <c r="E18" s="8" t="s">
        <v>16</v>
      </c>
      <c r="F18" s="8" t="s">
        <v>11</v>
      </c>
      <c r="G18" s="8" t="s">
        <v>12</v>
      </c>
      <c r="H18" s="8">
        <v>69</v>
      </c>
      <c r="I18" s="10">
        <f t="shared" si="0"/>
        <v>41.4</v>
      </c>
      <c r="J18" s="17">
        <v>78.6</v>
      </c>
      <c r="K18" s="17">
        <f t="shared" si="1"/>
        <v>31.439999999999998</v>
      </c>
      <c r="L18" s="17">
        <f t="shared" si="2"/>
        <v>72.84</v>
      </c>
      <c r="M18" s="22">
        <v>3</v>
      </c>
    </row>
    <row r="19" spans="1:13" s="6" customFormat="1" ht="30.75" customHeight="1">
      <c r="A19" s="7">
        <v>17</v>
      </c>
      <c r="B19" s="8" t="s">
        <v>9</v>
      </c>
      <c r="C19" s="8" t="s">
        <v>7</v>
      </c>
      <c r="D19" s="9" t="s">
        <v>106</v>
      </c>
      <c r="E19" s="8" t="s">
        <v>10</v>
      </c>
      <c r="F19" s="8" t="s">
        <v>11</v>
      </c>
      <c r="G19" s="8" t="s">
        <v>12</v>
      </c>
      <c r="H19" s="8">
        <v>73</v>
      </c>
      <c r="I19" s="10">
        <f t="shared" si="0"/>
        <v>43.8</v>
      </c>
      <c r="J19" s="17">
        <v>72.53</v>
      </c>
      <c r="K19" s="17">
        <f t="shared" si="1"/>
        <v>29.012</v>
      </c>
      <c r="L19" s="17">
        <f t="shared" si="2"/>
        <v>72.812</v>
      </c>
      <c r="M19" s="22">
        <v>4</v>
      </c>
    </row>
    <row r="20" spans="1:13" s="6" customFormat="1" ht="30.75" customHeight="1">
      <c r="A20" s="7">
        <v>18</v>
      </c>
      <c r="B20" s="8" t="s">
        <v>19</v>
      </c>
      <c r="C20" s="8" t="s">
        <v>8</v>
      </c>
      <c r="D20" s="9" t="s">
        <v>106</v>
      </c>
      <c r="E20" s="8" t="s">
        <v>20</v>
      </c>
      <c r="F20" s="8" t="s">
        <v>11</v>
      </c>
      <c r="G20" s="8" t="s">
        <v>12</v>
      </c>
      <c r="H20" s="8">
        <v>67</v>
      </c>
      <c r="I20" s="10">
        <f t="shared" si="0"/>
        <v>40.199999999999996</v>
      </c>
      <c r="J20" s="17">
        <v>78.25</v>
      </c>
      <c r="K20" s="17">
        <f t="shared" si="1"/>
        <v>31.3</v>
      </c>
      <c r="L20" s="17">
        <f t="shared" si="2"/>
        <v>71.5</v>
      </c>
      <c r="M20" s="22">
        <v>5</v>
      </c>
    </row>
    <row r="21" spans="1:13" s="6" customFormat="1" ht="30.75" customHeight="1">
      <c r="A21" s="7">
        <v>19</v>
      </c>
      <c r="B21" s="8" t="s">
        <v>21</v>
      </c>
      <c r="C21" s="8" t="s">
        <v>7</v>
      </c>
      <c r="D21" s="9" t="s">
        <v>106</v>
      </c>
      <c r="E21" s="8" t="s">
        <v>22</v>
      </c>
      <c r="F21" s="8" t="s">
        <v>11</v>
      </c>
      <c r="G21" s="8" t="s">
        <v>12</v>
      </c>
      <c r="H21" s="8">
        <v>67</v>
      </c>
      <c r="I21" s="10">
        <f t="shared" si="0"/>
        <v>40.199999999999996</v>
      </c>
      <c r="J21" s="17">
        <v>76.71</v>
      </c>
      <c r="K21" s="17">
        <f t="shared" si="1"/>
        <v>30.683999999999997</v>
      </c>
      <c r="L21" s="17">
        <f t="shared" si="2"/>
        <v>70.88399999999999</v>
      </c>
      <c r="M21" s="22">
        <v>6</v>
      </c>
    </row>
    <row r="22" spans="1:13" s="6" customFormat="1" ht="30.75" customHeight="1">
      <c r="A22" s="7">
        <v>20</v>
      </c>
      <c r="B22" s="8" t="s">
        <v>23</v>
      </c>
      <c r="C22" s="8" t="s">
        <v>8</v>
      </c>
      <c r="D22" s="9" t="s">
        <v>106</v>
      </c>
      <c r="E22" s="8" t="s">
        <v>24</v>
      </c>
      <c r="F22" s="8" t="s">
        <v>11</v>
      </c>
      <c r="G22" s="8" t="s">
        <v>12</v>
      </c>
      <c r="H22" s="8">
        <v>67</v>
      </c>
      <c r="I22" s="10">
        <f t="shared" si="0"/>
        <v>40.199999999999996</v>
      </c>
      <c r="J22" s="17">
        <v>76.07</v>
      </c>
      <c r="K22" s="17">
        <f t="shared" si="1"/>
        <v>30.427999999999997</v>
      </c>
      <c r="L22" s="17">
        <f t="shared" si="2"/>
        <v>70.62799999999999</v>
      </c>
      <c r="M22" s="22">
        <v>7</v>
      </c>
    </row>
  </sheetData>
  <sheetProtection/>
  <mergeCells count="1">
    <mergeCell ref="A1:M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V2" sqref="V2"/>
    </sheetView>
  </sheetViews>
  <sheetFormatPr defaultColWidth="9.00390625" defaultRowHeight="14.25"/>
  <cols>
    <col min="1" max="1" width="3.375" style="3" customWidth="1"/>
    <col min="2" max="2" width="5.875" style="3" customWidth="1"/>
    <col min="3" max="3" width="3.625" style="3" customWidth="1"/>
    <col min="4" max="4" width="4.375" style="3" customWidth="1"/>
    <col min="5" max="5" width="12.50390625" style="3" customWidth="1"/>
    <col min="6" max="6" width="7.875" style="3" customWidth="1"/>
    <col min="7" max="7" width="18.75390625" style="3" customWidth="1"/>
    <col min="8" max="8" width="6.00390625" style="3" customWidth="1"/>
    <col min="9" max="9" width="8.75390625" style="0" customWidth="1"/>
    <col min="10" max="10" width="8.875" style="0" customWidth="1"/>
  </cols>
  <sheetData>
    <row r="1" spans="1:13" ht="29.25" customHeight="1">
      <c r="A1" s="23" t="s">
        <v>114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63" customHeight="1">
      <c r="A2" s="4" t="s">
        <v>55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109</v>
      </c>
      <c r="J2" s="5" t="s">
        <v>108</v>
      </c>
      <c r="K2" s="5" t="s">
        <v>110</v>
      </c>
      <c r="L2" s="5" t="s">
        <v>111</v>
      </c>
      <c r="M2" s="5" t="s">
        <v>112</v>
      </c>
    </row>
    <row r="3" spans="1:13" s="6" customFormat="1" ht="30" customHeight="1">
      <c r="A3" s="11">
        <v>1</v>
      </c>
      <c r="B3" s="12" t="s">
        <v>56</v>
      </c>
      <c r="C3" s="12" t="s">
        <v>7</v>
      </c>
      <c r="D3" s="13" t="s">
        <v>106</v>
      </c>
      <c r="E3" s="12" t="s">
        <v>57</v>
      </c>
      <c r="F3" s="12" t="s">
        <v>58</v>
      </c>
      <c r="G3" s="12" t="s">
        <v>59</v>
      </c>
      <c r="H3" s="12">
        <v>67</v>
      </c>
      <c r="I3" s="15">
        <f aca="true" t="shared" si="0" ref="I3:I23">H3*0.6</f>
        <v>40.199999999999996</v>
      </c>
      <c r="J3" s="16">
        <v>79.66</v>
      </c>
      <c r="K3" s="16">
        <f aca="true" t="shared" si="1" ref="K3:K23">J3*0.4</f>
        <v>31.864</v>
      </c>
      <c r="L3" s="16">
        <f aca="true" t="shared" si="2" ref="L3:L23">I3+K3</f>
        <v>72.064</v>
      </c>
      <c r="M3" s="18">
        <v>1</v>
      </c>
    </row>
    <row r="4" spans="1:13" s="6" customFormat="1" ht="30" customHeight="1">
      <c r="A4" s="14">
        <v>2</v>
      </c>
      <c r="B4" s="12" t="s">
        <v>62</v>
      </c>
      <c r="C4" s="12" t="s">
        <v>8</v>
      </c>
      <c r="D4" s="13" t="s">
        <v>106</v>
      </c>
      <c r="E4" s="12" t="s">
        <v>63</v>
      </c>
      <c r="F4" s="12" t="s">
        <v>58</v>
      </c>
      <c r="G4" s="12" t="s">
        <v>59</v>
      </c>
      <c r="H4" s="12">
        <v>65</v>
      </c>
      <c r="I4" s="15">
        <f t="shared" si="0"/>
        <v>39</v>
      </c>
      <c r="J4" s="16">
        <v>76.73</v>
      </c>
      <c r="K4" s="16">
        <f t="shared" si="1"/>
        <v>30.692000000000004</v>
      </c>
      <c r="L4" s="16">
        <f t="shared" si="2"/>
        <v>69.69200000000001</v>
      </c>
      <c r="M4" s="18">
        <v>2</v>
      </c>
    </row>
    <row r="5" spans="1:13" s="6" customFormat="1" ht="30" customHeight="1">
      <c r="A5" s="11">
        <v>3</v>
      </c>
      <c r="B5" s="12" t="s">
        <v>60</v>
      </c>
      <c r="C5" s="12" t="s">
        <v>7</v>
      </c>
      <c r="D5" s="13" t="s">
        <v>106</v>
      </c>
      <c r="E5" s="12" t="s">
        <v>61</v>
      </c>
      <c r="F5" s="12" t="s">
        <v>58</v>
      </c>
      <c r="G5" s="12" t="s">
        <v>59</v>
      </c>
      <c r="H5" s="12">
        <v>65</v>
      </c>
      <c r="I5" s="15">
        <f t="shared" si="0"/>
        <v>39</v>
      </c>
      <c r="J5" s="16">
        <v>73.48</v>
      </c>
      <c r="K5" s="16">
        <f t="shared" si="1"/>
        <v>29.392000000000003</v>
      </c>
      <c r="L5" s="16">
        <f t="shared" si="2"/>
        <v>68.392</v>
      </c>
      <c r="M5" s="18">
        <v>3</v>
      </c>
    </row>
    <row r="6" spans="1:13" s="6" customFormat="1" ht="30" customHeight="1">
      <c r="A6" s="14">
        <v>4</v>
      </c>
      <c r="B6" s="12" t="s">
        <v>66</v>
      </c>
      <c r="C6" s="12" t="s">
        <v>8</v>
      </c>
      <c r="D6" s="13" t="s">
        <v>106</v>
      </c>
      <c r="E6" s="12" t="s">
        <v>67</v>
      </c>
      <c r="F6" s="12" t="s">
        <v>58</v>
      </c>
      <c r="G6" s="12" t="s">
        <v>59</v>
      </c>
      <c r="H6" s="12">
        <v>62</v>
      </c>
      <c r="I6" s="15">
        <f t="shared" si="0"/>
        <v>37.199999999999996</v>
      </c>
      <c r="J6" s="16">
        <v>75.29</v>
      </c>
      <c r="K6" s="16">
        <f t="shared" si="1"/>
        <v>30.116000000000003</v>
      </c>
      <c r="L6" s="16">
        <f t="shared" si="2"/>
        <v>67.316</v>
      </c>
      <c r="M6" s="18">
        <v>4</v>
      </c>
    </row>
    <row r="7" spans="1:13" s="6" customFormat="1" ht="30" customHeight="1">
      <c r="A7" s="11">
        <v>5</v>
      </c>
      <c r="B7" s="12" t="s">
        <v>68</v>
      </c>
      <c r="C7" s="12" t="s">
        <v>8</v>
      </c>
      <c r="D7" s="13" t="s">
        <v>106</v>
      </c>
      <c r="E7" s="12" t="s">
        <v>69</v>
      </c>
      <c r="F7" s="12" t="s">
        <v>58</v>
      </c>
      <c r="G7" s="12" t="s">
        <v>59</v>
      </c>
      <c r="H7" s="12">
        <v>62</v>
      </c>
      <c r="I7" s="15">
        <f t="shared" si="0"/>
        <v>37.199999999999996</v>
      </c>
      <c r="J7" s="16">
        <v>74.2</v>
      </c>
      <c r="K7" s="16">
        <f t="shared" si="1"/>
        <v>29.680000000000003</v>
      </c>
      <c r="L7" s="16">
        <f t="shared" si="2"/>
        <v>66.88</v>
      </c>
      <c r="M7" s="18">
        <v>5</v>
      </c>
    </row>
    <row r="8" spans="1:13" s="6" customFormat="1" ht="30" customHeight="1">
      <c r="A8" s="14">
        <v>6</v>
      </c>
      <c r="B8" s="12" t="s">
        <v>64</v>
      </c>
      <c r="C8" s="12" t="s">
        <v>7</v>
      </c>
      <c r="D8" s="13" t="s">
        <v>106</v>
      </c>
      <c r="E8" s="12" t="s">
        <v>65</v>
      </c>
      <c r="F8" s="12" t="s">
        <v>58</v>
      </c>
      <c r="G8" s="12" t="s">
        <v>59</v>
      </c>
      <c r="H8" s="12">
        <v>62</v>
      </c>
      <c r="I8" s="15">
        <f t="shared" si="0"/>
        <v>37.199999999999996</v>
      </c>
      <c r="J8" s="16">
        <v>67.76</v>
      </c>
      <c r="K8" s="16">
        <f t="shared" si="1"/>
        <v>27.104000000000003</v>
      </c>
      <c r="L8" s="16">
        <f t="shared" si="2"/>
        <v>64.304</v>
      </c>
      <c r="M8" s="18">
        <v>6</v>
      </c>
    </row>
    <row r="9" spans="1:13" s="6" customFormat="1" ht="30" customHeight="1">
      <c r="A9" s="11">
        <v>7</v>
      </c>
      <c r="B9" s="12" t="s">
        <v>74</v>
      </c>
      <c r="C9" s="12" t="s">
        <v>8</v>
      </c>
      <c r="D9" s="13" t="s">
        <v>106</v>
      </c>
      <c r="E9" s="12" t="s">
        <v>75</v>
      </c>
      <c r="F9" s="12" t="s">
        <v>72</v>
      </c>
      <c r="G9" s="12" t="s">
        <v>73</v>
      </c>
      <c r="H9" s="12">
        <v>63</v>
      </c>
      <c r="I9" s="15">
        <f t="shared" si="0"/>
        <v>37.8</v>
      </c>
      <c r="J9" s="16">
        <v>75.28</v>
      </c>
      <c r="K9" s="16">
        <f t="shared" si="1"/>
        <v>30.112000000000002</v>
      </c>
      <c r="L9" s="16">
        <f t="shared" si="2"/>
        <v>67.912</v>
      </c>
      <c r="M9" s="18">
        <v>1</v>
      </c>
    </row>
    <row r="10" spans="1:13" s="6" customFormat="1" ht="30" customHeight="1">
      <c r="A10" s="14">
        <v>8</v>
      </c>
      <c r="B10" s="12" t="s">
        <v>76</v>
      </c>
      <c r="C10" s="12" t="s">
        <v>7</v>
      </c>
      <c r="D10" s="13" t="s">
        <v>106</v>
      </c>
      <c r="E10" s="12" t="s">
        <v>77</v>
      </c>
      <c r="F10" s="12" t="s">
        <v>72</v>
      </c>
      <c r="G10" s="12" t="s">
        <v>73</v>
      </c>
      <c r="H10" s="12">
        <v>58</v>
      </c>
      <c r="I10" s="15">
        <f t="shared" si="0"/>
        <v>34.8</v>
      </c>
      <c r="J10" s="16">
        <v>81.9</v>
      </c>
      <c r="K10" s="16">
        <f t="shared" si="1"/>
        <v>32.760000000000005</v>
      </c>
      <c r="L10" s="16">
        <f t="shared" si="2"/>
        <v>67.56</v>
      </c>
      <c r="M10" s="18">
        <v>2</v>
      </c>
    </row>
    <row r="11" spans="1:13" s="6" customFormat="1" ht="30" customHeight="1">
      <c r="A11" s="11">
        <v>9</v>
      </c>
      <c r="B11" s="12" t="s">
        <v>70</v>
      </c>
      <c r="C11" s="12" t="s">
        <v>8</v>
      </c>
      <c r="D11" s="13" t="s">
        <v>106</v>
      </c>
      <c r="E11" s="12" t="s">
        <v>71</v>
      </c>
      <c r="F11" s="12" t="s">
        <v>72</v>
      </c>
      <c r="G11" s="12" t="s">
        <v>73</v>
      </c>
      <c r="H11" s="12">
        <v>66</v>
      </c>
      <c r="I11" s="15">
        <f t="shared" si="0"/>
        <v>39.6</v>
      </c>
      <c r="J11" s="16">
        <v>67.67</v>
      </c>
      <c r="K11" s="16">
        <f t="shared" si="1"/>
        <v>27.068</v>
      </c>
      <c r="L11" s="16">
        <f t="shared" si="2"/>
        <v>66.668</v>
      </c>
      <c r="M11" s="18">
        <v>3</v>
      </c>
    </row>
    <row r="12" spans="1:13" s="6" customFormat="1" ht="30" customHeight="1">
      <c r="A12" s="14">
        <v>10</v>
      </c>
      <c r="B12" s="12" t="s">
        <v>78</v>
      </c>
      <c r="C12" s="12" t="s">
        <v>7</v>
      </c>
      <c r="D12" s="13" t="s">
        <v>106</v>
      </c>
      <c r="E12" s="12" t="s">
        <v>79</v>
      </c>
      <c r="F12" s="12" t="s">
        <v>72</v>
      </c>
      <c r="G12" s="12" t="s">
        <v>73</v>
      </c>
      <c r="H12" s="12">
        <v>58</v>
      </c>
      <c r="I12" s="15">
        <f t="shared" si="0"/>
        <v>34.8</v>
      </c>
      <c r="J12" s="16">
        <v>71.37</v>
      </c>
      <c r="K12" s="16">
        <f t="shared" si="1"/>
        <v>28.548000000000002</v>
      </c>
      <c r="L12" s="16">
        <f t="shared" si="2"/>
        <v>63.348</v>
      </c>
      <c r="M12" s="18">
        <v>4</v>
      </c>
    </row>
    <row r="13" spans="1:13" s="6" customFormat="1" ht="30" customHeight="1">
      <c r="A13" s="11">
        <v>11</v>
      </c>
      <c r="B13" s="12" t="s">
        <v>86</v>
      </c>
      <c r="C13" s="12" t="s">
        <v>8</v>
      </c>
      <c r="D13" s="13" t="s">
        <v>106</v>
      </c>
      <c r="E13" s="12" t="s">
        <v>87</v>
      </c>
      <c r="F13" s="12" t="s">
        <v>82</v>
      </c>
      <c r="G13" s="12" t="s">
        <v>83</v>
      </c>
      <c r="H13" s="12">
        <v>69</v>
      </c>
      <c r="I13" s="15">
        <f t="shared" si="0"/>
        <v>41.4</v>
      </c>
      <c r="J13" s="16">
        <v>80.06</v>
      </c>
      <c r="K13" s="16">
        <f t="shared" si="1"/>
        <v>32.024</v>
      </c>
      <c r="L13" s="16">
        <f t="shared" si="2"/>
        <v>73.424</v>
      </c>
      <c r="M13" s="18">
        <v>1</v>
      </c>
    </row>
    <row r="14" spans="1:13" s="6" customFormat="1" ht="30" customHeight="1">
      <c r="A14" s="14">
        <v>12</v>
      </c>
      <c r="B14" s="12" t="s">
        <v>84</v>
      </c>
      <c r="C14" s="12" t="s">
        <v>8</v>
      </c>
      <c r="D14" s="13" t="s">
        <v>106</v>
      </c>
      <c r="E14" s="12" t="s">
        <v>85</v>
      </c>
      <c r="F14" s="12" t="s">
        <v>82</v>
      </c>
      <c r="G14" s="12" t="s">
        <v>83</v>
      </c>
      <c r="H14" s="12">
        <v>70</v>
      </c>
      <c r="I14" s="15">
        <f t="shared" si="0"/>
        <v>42</v>
      </c>
      <c r="J14" s="16">
        <v>76.57</v>
      </c>
      <c r="K14" s="16">
        <f t="shared" si="1"/>
        <v>30.628</v>
      </c>
      <c r="L14" s="16">
        <f t="shared" si="2"/>
        <v>72.628</v>
      </c>
      <c r="M14" s="18">
        <v>2</v>
      </c>
    </row>
    <row r="15" spans="1:13" s="6" customFormat="1" ht="30" customHeight="1">
      <c r="A15" s="11">
        <v>13</v>
      </c>
      <c r="B15" s="12" t="s">
        <v>80</v>
      </c>
      <c r="C15" s="12" t="s">
        <v>7</v>
      </c>
      <c r="D15" s="13" t="s">
        <v>106</v>
      </c>
      <c r="E15" s="12" t="s">
        <v>81</v>
      </c>
      <c r="F15" s="12" t="s">
        <v>82</v>
      </c>
      <c r="G15" s="12" t="s">
        <v>83</v>
      </c>
      <c r="H15" s="12">
        <v>72</v>
      </c>
      <c r="I15" s="15">
        <f t="shared" si="0"/>
        <v>43.199999999999996</v>
      </c>
      <c r="J15" s="16">
        <v>72.1</v>
      </c>
      <c r="K15" s="16">
        <f t="shared" si="1"/>
        <v>28.84</v>
      </c>
      <c r="L15" s="16">
        <f t="shared" si="2"/>
        <v>72.03999999999999</v>
      </c>
      <c r="M15" s="18">
        <v>3</v>
      </c>
    </row>
    <row r="16" spans="1:13" s="6" customFormat="1" ht="30" customHeight="1">
      <c r="A16" s="14">
        <v>14</v>
      </c>
      <c r="B16" s="12" t="s">
        <v>88</v>
      </c>
      <c r="C16" s="12" t="s">
        <v>7</v>
      </c>
      <c r="D16" s="13" t="s">
        <v>106</v>
      </c>
      <c r="E16" s="12" t="s">
        <v>89</v>
      </c>
      <c r="F16" s="12" t="s">
        <v>82</v>
      </c>
      <c r="G16" s="12" t="s">
        <v>83</v>
      </c>
      <c r="H16" s="12">
        <v>68</v>
      </c>
      <c r="I16" s="15">
        <f t="shared" si="0"/>
        <v>40.8</v>
      </c>
      <c r="J16" s="16">
        <v>76.21</v>
      </c>
      <c r="K16" s="16">
        <f t="shared" si="1"/>
        <v>30.483999999999998</v>
      </c>
      <c r="L16" s="16">
        <f t="shared" si="2"/>
        <v>71.28399999999999</v>
      </c>
      <c r="M16" s="18">
        <v>4</v>
      </c>
    </row>
    <row r="17" spans="1:13" s="6" customFormat="1" ht="30" customHeight="1">
      <c r="A17" s="11">
        <v>15</v>
      </c>
      <c r="B17" s="12" t="s">
        <v>90</v>
      </c>
      <c r="C17" s="12" t="s">
        <v>8</v>
      </c>
      <c r="D17" s="13" t="s">
        <v>106</v>
      </c>
      <c r="E17" s="12" t="s">
        <v>91</v>
      </c>
      <c r="F17" s="12" t="s">
        <v>82</v>
      </c>
      <c r="G17" s="12" t="s">
        <v>83</v>
      </c>
      <c r="H17" s="12">
        <v>67</v>
      </c>
      <c r="I17" s="15">
        <f t="shared" si="0"/>
        <v>40.199999999999996</v>
      </c>
      <c r="J17" s="16">
        <v>75.58</v>
      </c>
      <c r="K17" s="16">
        <f t="shared" si="1"/>
        <v>30.232</v>
      </c>
      <c r="L17" s="16">
        <f t="shared" si="2"/>
        <v>70.43199999999999</v>
      </c>
      <c r="M17" s="18">
        <v>5</v>
      </c>
    </row>
    <row r="18" spans="1:13" s="6" customFormat="1" ht="30" customHeight="1">
      <c r="A18" s="14">
        <v>16</v>
      </c>
      <c r="B18" s="12" t="s">
        <v>92</v>
      </c>
      <c r="C18" s="12" t="s">
        <v>8</v>
      </c>
      <c r="D18" s="13" t="s">
        <v>106</v>
      </c>
      <c r="E18" s="12" t="s">
        <v>93</v>
      </c>
      <c r="F18" s="12" t="s">
        <v>94</v>
      </c>
      <c r="G18" s="12" t="s">
        <v>95</v>
      </c>
      <c r="H18" s="12">
        <v>77</v>
      </c>
      <c r="I18" s="15">
        <f t="shared" si="0"/>
        <v>46.199999999999996</v>
      </c>
      <c r="J18" s="16">
        <v>74.39</v>
      </c>
      <c r="K18" s="16">
        <f t="shared" si="1"/>
        <v>29.756</v>
      </c>
      <c r="L18" s="16">
        <f t="shared" si="2"/>
        <v>75.95599999999999</v>
      </c>
      <c r="M18" s="18">
        <v>1</v>
      </c>
    </row>
    <row r="19" spans="1:13" s="6" customFormat="1" ht="30" customHeight="1">
      <c r="A19" s="11">
        <v>17</v>
      </c>
      <c r="B19" s="12" t="s">
        <v>98</v>
      </c>
      <c r="C19" s="12" t="s">
        <v>8</v>
      </c>
      <c r="D19" s="13" t="s">
        <v>106</v>
      </c>
      <c r="E19" s="12" t="s">
        <v>99</v>
      </c>
      <c r="F19" s="12" t="s">
        <v>94</v>
      </c>
      <c r="G19" s="12" t="s">
        <v>95</v>
      </c>
      <c r="H19" s="12">
        <v>69</v>
      </c>
      <c r="I19" s="15">
        <f t="shared" si="0"/>
        <v>41.4</v>
      </c>
      <c r="J19" s="16">
        <v>81.66</v>
      </c>
      <c r="K19" s="16">
        <f t="shared" si="1"/>
        <v>32.664</v>
      </c>
      <c r="L19" s="16">
        <f t="shared" si="2"/>
        <v>74.064</v>
      </c>
      <c r="M19" s="18">
        <v>2</v>
      </c>
    </row>
    <row r="20" spans="1:13" s="6" customFormat="1" ht="30" customHeight="1">
      <c r="A20" s="14">
        <v>18</v>
      </c>
      <c r="B20" s="12" t="s">
        <v>96</v>
      </c>
      <c r="C20" s="12" t="s">
        <v>7</v>
      </c>
      <c r="D20" s="13" t="s">
        <v>106</v>
      </c>
      <c r="E20" s="12" t="s">
        <v>97</v>
      </c>
      <c r="F20" s="12" t="s">
        <v>94</v>
      </c>
      <c r="G20" s="12" t="s">
        <v>95</v>
      </c>
      <c r="H20" s="12">
        <v>71</v>
      </c>
      <c r="I20" s="15">
        <f t="shared" si="0"/>
        <v>42.6</v>
      </c>
      <c r="J20" s="16">
        <v>76.86</v>
      </c>
      <c r="K20" s="16">
        <f t="shared" si="1"/>
        <v>30.744</v>
      </c>
      <c r="L20" s="16">
        <f t="shared" si="2"/>
        <v>73.344</v>
      </c>
      <c r="M20" s="18">
        <v>3</v>
      </c>
    </row>
    <row r="21" spans="1:13" s="6" customFormat="1" ht="30" customHeight="1">
      <c r="A21" s="11">
        <v>19</v>
      </c>
      <c r="B21" s="12" t="s">
        <v>100</v>
      </c>
      <c r="C21" s="12" t="s">
        <v>8</v>
      </c>
      <c r="D21" s="13" t="s">
        <v>106</v>
      </c>
      <c r="E21" s="12" t="s">
        <v>101</v>
      </c>
      <c r="F21" s="12" t="s">
        <v>94</v>
      </c>
      <c r="G21" s="12" t="s">
        <v>95</v>
      </c>
      <c r="H21" s="12">
        <v>68</v>
      </c>
      <c r="I21" s="15">
        <f t="shared" si="0"/>
        <v>40.8</v>
      </c>
      <c r="J21" s="16">
        <v>77.89</v>
      </c>
      <c r="K21" s="16">
        <f t="shared" si="1"/>
        <v>31.156000000000002</v>
      </c>
      <c r="L21" s="16">
        <f t="shared" si="2"/>
        <v>71.956</v>
      </c>
      <c r="M21" s="18">
        <v>4</v>
      </c>
    </row>
    <row r="22" spans="1:13" s="6" customFormat="1" ht="30" customHeight="1">
      <c r="A22" s="14">
        <v>20</v>
      </c>
      <c r="B22" s="12" t="s">
        <v>104</v>
      </c>
      <c r="C22" s="12" t="s">
        <v>7</v>
      </c>
      <c r="D22" s="13" t="s">
        <v>106</v>
      </c>
      <c r="E22" s="12" t="s">
        <v>105</v>
      </c>
      <c r="F22" s="12" t="s">
        <v>94</v>
      </c>
      <c r="G22" s="12" t="s">
        <v>95</v>
      </c>
      <c r="H22" s="12">
        <v>67</v>
      </c>
      <c r="I22" s="15">
        <f t="shared" si="0"/>
        <v>40.199999999999996</v>
      </c>
      <c r="J22" s="16">
        <v>74.9</v>
      </c>
      <c r="K22" s="16">
        <f t="shared" si="1"/>
        <v>29.960000000000004</v>
      </c>
      <c r="L22" s="16">
        <f t="shared" si="2"/>
        <v>70.16</v>
      </c>
      <c r="M22" s="18">
        <v>5</v>
      </c>
    </row>
    <row r="23" spans="1:13" s="6" customFormat="1" ht="30" customHeight="1">
      <c r="A23" s="11">
        <v>21</v>
      </c>
      <c r="B23" s="12" t="s">
        <v>102</v>
      </c>
      <c r="C23" s="12" t="s">
        <v>7</v>
      </c>
      <c r="D23" s="13" t="s">
        <v>106</v>
      </c>
      <c r="E23" s="12" t="s">
        <v>103</v>
      </c>
      <c r="F23" s="12" t="s">
        <v>94</v>
      </c>
      <c r="G23" s="12" t="s">
        <v>95</v>
      </c>
      <c r="H23" s="12">
        <v>68</v>
      </c>
      <c r="I23" s="15">
        <f t="shared" si="0"/>
        <v>40.8</v>
      </c>
      <c r="J23" s="16"/>
      <c r="K23" s="16">
        <f t="shared" si="1"/>
        <v>0</v>
      </c>
      <c r="L23" s="16">
        <f t="shared" si="2"/>
        <v>40.8</v>
      </c>
      <c r="M23" s="19" t="s">
        <v>113</v>
      </c>
    </row>
  </sheetData>
  <sheetProtection/>
  <mergeCells count="1">
    <mergeCell ref="A1:M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dgdh</cp:lastModifiedBy>
  <cp:lastPrinted>2019-07-06T06:09:39Z</cp:lastPrinted>
  <dcterms:created xsi:type="dcterms:W3CDTF">2019-07-03T08:34:02Z</dcterms:created>
  <dcterms:modified xsi:type="dcterms:W3CDTF">2019-07-06T06:15:53Z</dcterms:modified>
  <cp:category/>
  <cp:version/>
  <cp:contentType/>
  <cp:contentStatus/>
</cp:coreProperties>
</file>