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总成绩 " sheetId="1" r:id="rId1"/>
  </sheets>
  <definedNames>
    <definedName name="_xlnm.Print_Titles" localSheetId="0">'总成绩 '!$1:$2</definedName>
  </definedNames>
  <calcPr fullCalcOnLoad="1"/>
</workbook>
</file>

<file path=xl/sharedStrings.xml><?xml version="1.0" encoding="utf-8"?>
<sst xmlns="http://schemas.openxmlformats.org/spreadsheetml/2006/main" count="888" uniqueCount="371">
  <si>
    <t>450902
玉林市玉州区</t>
  </si>
  <si>
    <t>玉州区第一实验初级中学</t>
  </si>
  <si>
    <t>4509020001
语文教师</t>
  </si>
  <si>
    <t>覃樱妮</t>
  </si>
  <si>
    <t>452501199612150721</t>
  </si>
  <si>
    <t>15277951075</t>
  </si>
  <si>
    <t>450900402625</t>
  </si>
  <si>
    <t>女</t>
  </si>
  <si>
    <t>壮族</t>
  </si>
  <si>
    <t>81</t>
  </si>
  <si>
    <t>74</t>
  </si>
  <si>
    <t>155</t>
  </si>
  <si>
    <t>3</t>
  </si>
  <si>
    <t>158</t>
  </si>
  <si>
    <t>1</t>
  </si>
  <si>
    <t>莫瑞玲</t>
  </si>
  <si>
    <t>45250119950325074X</t>
  </si>
  <si>
    <t>18577329476</t>
  </si>
  <si>
    <t>450900200508</t>
  </si>
  <si>
    <t>汉族</t>
  </si>
  <si>
    <t>87.5</t>
  </si>
  <si>
    <t>70</t>
  </si>
  <si>
    <t>157.5</t>
  </si>
  <si>
    <t>0</t>
  </si>
  <si>
    <t>2</t>
  </si>
  <si>
    <t>岑雨镁</t>
  </si>
  <si>
    <t>450921199403294820</t>
  </si>
  <si>
    <t>18269287544</t>
  </si>
  <si>
    <t>450900200126</t>
  </si>
  <si>
    <t>86.5</t>
  </si>
  <si>
    <t>67.5</t>
  </si>
  <si>
    <t>154</t>
  </si>
  <si>
    <t>72.5</t>
  </si>
  <si>
    <t>153.5</t>
  </si>
  <si>
    <t>4</t>
  </si>
  <si>
    <t>81.5</t>
  </si>
  <si>
    <t>67</t>
  </si>
  <si>
    <t>148.5</t>
  </si>
  <si>
    <t>5</t>
  </si>
  <si>
    <t>男</t>
  </si>
  <si>
    <t>63</t>
  </si>
  <si>
    <t>144.5</t>
  </si>
  <si>
    <t>6</t>
  </si>
  <si>
    <t>77.5</t>
  </si>
  <si>
    <t>66</t>
  </si>
  <si>
    <t>143.5</t>
  </si>
  <si>
    <t>7</t>
  </si>
  <si>
    <t>79</t>
  </si>
  <si>
    <t>63.5</t>
  </si>
  <si>
    <t>8</t>
  </si>
  <si>
    <t>76.5</t>
  </si>
  <si>
    <t>84</t>
  </si>
  <si>
    <t>141.5</t>
  </si>
  <si>
    <t>9</t>
  </si>
  <si>
    <t>140.5</t>
  </si>
  <si>
    <t>10</t>
  </si>
  <si>
    <t>73.5</t>
  </si>
  <si>
    <t>66.5</t>
  </si>
  <si>
    <t>139.5</t>
  </si>
  <si>
    <t>76</t>
  </si>
  <si>
    <t>136</t>
  </si>
  <si>
    <t>56.5</t>
  </si>
  <si>
    <t>135.5</t>
  </si>
  <si>
    <t>74.5</t>
  </si>
  <si>
    <t>60.5</t>
  </si>
  <si>
    <t>82.5</t>
  </si>
  <si>
    <t>70.5</t>
  </si>
  <si>
    <t>59</t>
  </si>
  <si>
    <t>68.5</t>
  </si>
  <si>
    <t>123.5</t>
  </si>
  <si>
    <t>59.5</t>
  </si>
  <si>
    <t>4509020002
数学教师</t>
  </si>
  <si>
    <t>黎鸿芳</t>
  </si>
  <si>
    <t>450922198501160967</t>
  </si>
  <si>
    <t>15078404110</t>
  </si>
  <si>
    <t>450900201417</t>
  </si>
  <si>
    <t>72</t>
  </si>
  <si>
    <t>王广连</t>
  </si>
  <si>
    <t>450981199601243721</t>
  </si>
  <si>
    <t>18877572755</t>
  </si>
  <si>
    <t>450900501708</t>
  </si>
  <si>
    <t>80</t>
  </si>
  <si>
    <t>69.5</t>
  </si>
  <si>
    <t>149.5</t>
  </si>
  <si>
    <t>80.5</t>
  </si>
  <si>
    <t>68</t>
  </si>
  <si>
    <t>俞扬露</t>
  </si>
  <si>
    <t>45252719930501167x</t>
  </si>
  <si>
    <t>18677560415</t>
  </si>
  <si>
    <t>450900100918</t>
  </si>
  <si>
    <t>64.5</t>
  </si>
  <si>
    <t>许杰顺</t>
  </si>
  <si>
    <t>450922199608223950</t>
  </si>
  <si>
    <t>18177177991</t>
  </si>
  <si>
    <t>450900300914</t>
  </si>
  <si>
    <t>77</t>
  </si>
  <si>
    <t>58.5</t>
  </si>
  <si>
    <t>134.5</t>
  </si>
  <si>
    <t>4509020003
英语教师</t>
  </si>
  <si>
    <t>林秀丽</t>
  </si>
  <si>
    <t>450922199106150747</t>
  </si>
  <si>
    <t>15296295409</t>
  </si>
  <si>
    <t>450900300122</t>
  </si>
  <si>
    <t>161.5</t>
  </si>
  <si>
    <t>黎凯萍</t>
  </si>
  <si>
    <t>450923198809230761</t>
  </si>
  <si>
    <t>18176958191</t>
  </si>
  <si>
    <t>450900400707</t>
  </si>
  <si>
    <t>71</t>
  </si>
  <si>
    <t>152.5</t>
  </si>
  <si>
    <t>刘祖英</t>
  </si>
  <si>
    <t>450923199009170347</t>
  </si>
  <si>
    <t>13471533741</t>
  </si>
  <si>
    <t>450900301105</t>
  </si>
  <si>
    <t>151</t>
  </si>
  <si>
    <t>78.5</t>
  </si>
  <si>
    <t>79.5</t>
  </si>
  <si>
    <t>133</t>
  </si>
  <si>
    <t>131.5</t>
  </si>
  <si>
    <t>4509020004
地理教师</t>
  </si>
  <si>
    <t>冯绍美</t>
  </si>
  <si>
    <t>450902198704192963</t>
  </si>
  <si>
    <t>15994596114</t>
  </si>
  <si>
    <t>450900102810</t>
  </si>
  <si>
    <t>吴芝碟</t>
  </si>
  <si>
    <t>44088219950818472X</t>
  </si>
  <si>
    <t>15119528849</t>
  </si>
  <si>
    <t>450900404108</t>
  </si>
  <si>
    <t>134</t>
  </si>
  <si>
    <t>余乔乔</t>
  </si>
  <si>
    <t>450922199603201242</t>
  </si>
  <si>
    <t>15678820719</t>
  </si>
  <si>
    <t>450900400504</t>
  </si>
  <si>
    <t>玉州区教育局下属城区小学</t>
  </si>
  <si>
    <t>4509020005
语文教师</t>
  </si>
  <si>
    <t>樊云</t>
  </si>
  <si>
    <t>452124198812312420</t>
  </si>
  <si>
    <t>13471754793</t>
  </si>
  <si>
    <t>450900101729</t>
  </si>
  <si>
    <t>83</t>
  </si>
  <si>
    <t>164</t>
  </si>
  <si>
    <t>167</t>
  </si>
  <si>
    <t>张宗扬</t>
  </si>
  <si>
    <t>452501199306240518</t>
  </si>
  <si>
    <t>15108008450</t>
  </si>
  <si>
    <t>450900300717</t>
  </si>
  <si>
    <t>88</t>
  </si>
  <si>
    <t>雷诗雅</t>
  </si>
  <si>
    <t>450802199704269667</t>
  </si>
  <si>
    <t>18877530942</t>
  </si>
  <si>
    <t>450900300103</t>
  </si>
  <si>
    <t>85.5</t>
  </si>
  <si>
    <t>李丹妮</t>
  </si>
  <si>
    <t>45250119910519608X</t>
  </si>
  <si>
    <t>18777517123</t>
  </si>
  <si>
    <t>450900201907</t>
  </si>
  <si>
    <t>梁雪琳</t>
  </si>
  <si>
    <t>450924199510013624</t>
  </si>
  <si>
    <t>18778690172</t>
  </si>
  <si>
    <t>450900500416</t>
  </si>
  <si>
    <t>82</t>
  </si>
  <si>
    <t>陈晓</t>
  </si>
  <si>
    <t>450922199104162509</t>
  </si>
  <si>
    <t>18376566105</t>
  </si>
  <si>
    <t>450900203703</t>
  </si>
  <si>
    <t>83.5</t>
  </si>
  <si>
    <t>151.5</t>
  </si>
  <si>
    <t>马铭鸿</t>
  </si>
  <si>
    <t>450921199405292423</t>
  </si>
  <si>
    <t>15977531158</t>
  </si>
  <si>
    <t>450900202208</t>
  </si>
  <si>
    <t>84.5</t>
  </si>
  <si>
    <t>张霞</t>
  </si>
  <si>
    <t>452501199702031224</t>
  </si>
  <si>
    <t>17878415591</t>
  </si>
  <si>
    <t>450900203907</t>
  </si>
  <si>
    <t>85</t>
  </si>
  <si>
    <t>邹桂英</t>
  </si>
  <si>
    <t>450981198703130686</t>
  </si>
  <si>
    <t>13617751901</t>
  </si>
  <si>
    <t>450900101618</t>
  </si>
  <si>
    <t>150.5</t>
  </si>
  <si>
    <t>林秋池</t>
  </si>
  <si>
    <t>450922199611160903</t>
  </si>
  <si>
    <t>15078369278</t>
  </si>
  <si>
    <t>450900500324</t>
  </si>
  <si>
    <t>李京夏</t>
  </si>
  <si>
    <t>450922199303152581</t>
  </si>
  <si>
    <t>18269287466</t>
  </si>
  <si>
    <t>450900403125</t>
  </si>
  <si>
    <t>150</t>
  </si>
  <si>
    <t>谢家欣</t>
  </si>
  <si>
    <t>45090219951214278X</t>
  </si>
  <si>
    <t>13397759537</t>
  </si>
  <si>
    <t>450900203325</t>
  </si>
  <si>
    <t>69</t>
  </si>
  <si>
    <t>146.5</t>
  </si>
  <si>
    <t>73</t>
  </si>
  <si>
    <t>62</t>
  </si>
  <si>
    <t>129</t>
  </si>
  <si>
    <t>57</t>
  </si>
  <si>
    <t>4509020006
数学教师</t>
  </si>
  <si>
    <t>陈贵云</t>
  </si>
  <si>
    <t>450902198908092286</t>
  </si>
  <si>
    <t>15977937039</t>
  </si>
  <si>
    <t>450900502503</t>
  </si>
  <si>
    <t>160</t>
  </si>
  <si>
    <t>时瑜婷</t>
  </si>
  <si>
    <t>450324199610284920</t>
  </si>
  <si>
    <t>18877542713</t>
  </si>
  <si>
    <t>450900400616</t>
  </si>
  <si>
    <t>156.5</t>
  </si>
  <si>
    <t>杨雪华</t>
  </si>
  <si>
    <t>450702198907186642</t>
  </si>
  <si>
    <t>15108007249</t>
  </si>
  <si>
    <t>450900201212</t>
  </si>
  <si>
    <t>153</t>
  </si>
  <si>
    <t>杨雨</t>
  </si>
  <si>
    <t>450924199712254186</t>
  </si>
  <si>
    <t>13768773214</t>
  </si>
  <si>
    <t>450900400411</t>
  </si>
  <si>
    <t>黄佑静</t>
  </si>
  <si>
    <t>450902198812082729</t>
  </si>
  <si>
    <t>18207752395</t>
  </si>
  <si>
    <t>450900402820</t>
  </si>
  <si>
    <t>147</t>
  </si>
  <si>
    <t>文小琼</t>
  </si>
  <si>
    <t>452501199706126220</t>
  </si>
  <si>
    <t>15777292396</t>
  </si>
  <si>
    <t>450900300504</t>
  </si>
  <si>
    <t>苏琼</t>
  </si>
  <si>
    <t>450981198804104006</t>
  </si>
  <si>
    <t>18776359565</t>
  </si>
  <si>
    <t>450900402511</t>
  </si>
  <si>
    <t>黎福英</t>
  </si>
  <si>
    <t>450923199508166000</t>
  </si>
  <si>
    <t>18877511614</t>
  </si>
  <si>
    <t>450900202705</t>
  </si>
  <si>
    <t>145.5</t>
  </si>
  <si>
    <t>赵河钦</t>
  </si>
  <si>
    <t>450923198608041796</t>
  </si>
  <si>
    <t>13471596534</t>
  </si>
  <si>
    <t>450900401006</t>
  </si>
  <si>
    <t>姚昊伶</t>
  </si>
  <si>
    <t>450981199602095046</t>
  </si>
  <si>
    <t>15347858232</t>
  </si>
  <si>
    <t>450900300328</t>
  </si>
  <si>
    <t>冯春燕</t>
  </si>
  <si>
    <t>450902199603092749</t>
  </si>
  <si>
    <t>18878552948</t>
  </si>
  <si>
    <t>450900104429</t>
  </si>
  <si>
    <t>李霜</t>
  </si>
  <si>
    <t>450902199708311725</t>
  </si>
  <si>
    <t>15877089835</t>
  </si>
  <si>
    <t>450900200624</t>
  </si>
  <si>
    <t>李春梅</t>
  </si>
  <si>
    <t>4509020007
英语教师</t>
  </si>
  <si>
    <t>李敏</t>
  </si>
  <si>
    <t>450922199302101520</t>
  </si>
  <si>
    <t>18775086540</t>
  </si>
  <si>
    <t>450900500529</t>
  </si>
  <si>
    <t>林青雲</t>
  </si>
  <si>
    <t>450922199206230488</t>
  </si>
  <si>
    <t>18178482551</t>
  </si>
  <si>
    <t>450900401229</t>
  </si>
  <si>
    <t>157</t>
  </si>
  <si>
    <t>陈超红</t>
  </si>
  <si>
    <t>45250119870801608x</t>
  </si>
  <si>
    <t>13367753466</t>
  </si>
  <si>
    <t>450900400621</t>
  </si>
  <si>
    <t>王冬梅</t>
  </si>
  <si>
    <t>450923199110086246</t>
  </si>
  <si>
    <t>15007758076</t>
  </si>
  <si>
    <t>450900400215</t>
  </si>
  <si>
    <t>145</t>
  </si>
  <si>
    <t>玉州区教育局下属乡村小学</t>
  </si>
  <si>
    <t>4509020008
语文教师</t>
  </si>
  <si>
    <t>周芊彤</t>
  </si>
  <si>
    <t>452501199308037580</t>
  </si>
  <si>
    <t>15278326720</t>
  </si>
  <si>
    <t>450900403924</t>
  </si>
  <si>
    <t>155.5</t>
  </si>
  <si>
    <t>李耀瑶</t>
  </si>
  <si>
    <t>450902199109272760</t>
  </si>
  <si>
    <t>15878883261</t>
  </si>
  <si>
    <t>450900200824</t>
  </si>
  <si>
    <t>宁奕涵</t>
  </si>
  <si>
    <t>411481199006038762</t>
  </si>
  <si>
    <t>15807756798</t>
  </si>
  <si>
    <t>450900201910</t>
  </si>
  <si>
    <t>144</t>
  </si>
  <si>
    <t>李思蓓</t>
  </si>
  <si>
    <t>452501199405130023</t>
  </si>
  <si>
    <t>15877027636</t>
  </si>
  <si>
    <t>450900403503</t>
  </si>
  <si>
    <t>吕美虹</t>
  </si>
  <si>
    <t>450922198912200206</t>
  </si>
  <si>
    <t>17758521380</t>
  </si>
  <si>
    <t>450900203727</t>
  </si>
  <si>
    <t>卢树红</t>
  </si>
  <si>
    <t>452501199106246229</t>
  </si>
  <si>
    <t>18677574726</t>
  </si>
  <si>
    <t>450900202621</t>
  </si>
  <si>
    <t>4509020009
英语教师</t>
  </si>
  <si>
    <t>450922198805193100</t>
  </si>
  <si>
    <t>18269215061</t>
  </si>
  <si>
    <t>450900403209</t>
  </si>
  <si>
    <t>卢晓凤</t>
  </si>
  <si>
    <t>450902199012176385</t>
  </si>
  <si>
    <t>18378672096</t>
  </si>
  <si>
    <t>450900203507</t>
  </si>
  <si>
    <t>涂小连</t>
  </si>
  <si>
    <t>450902199603142021</t>
  </si>
  <si>
    <t>17776361520</t>
  </si>
  <si>
    <t>450900102407</t>
  </si>
  <si>
    <t>黎璐珊</t>
  </si>
  <si>
    <t>452501199305037446</t>
  </si>
  <si>
    <t>18878552896</t>
  </si>
  <si>
    <t>450900301417</t>
  </si>
  <si>
    <t>吕明</t>
  </si>
  <si>
    <t>450902198710132238</t>
  </si>
  <si>
    <t>15108000545</t>
  </si>
  <si>
    <t>450900302329</t>
  </si>
  <si>
    <t>蒙思余</t>
  </si>
  <si>
    <t>450981199104211729</t>
  </si>
  <si>
    <t>18775592070</t>
  </si>
  <si>
    <t>450900300923</t>
  </si>
  <si>
    <t>招聘单位</t>
  </si>
  <si>
    <t>序号</t>
  </si>
  <si>
    <t>县区</t>
  </si>
  <si>
    <t>招聘岗位</t>
  </si>
  <si>
    <t>招聘人数</t>
  </si>
  <si>
    <t>考生姓名</t>
  </si>
  <si>
    <t>身份证号</t>
  </si>
  <si>
    <t>联系电话</t>
  </si>
  <si>
    <t>准考证号</t>
  </si>
  <si>
    <t>性别</t>
  </si>
  <si>
    <t>民族</t>
  </si>
  <si>
    <t>教育学与教学法基础知识</t>
  </si>
  <si>
    <t>教育心理学与德育工作基础知识</t>
  </si>
  <si>
    <t>笔试科目成绩</t>
  </si>
  <si>
    <t>照顾加分</t>
  </si>
  <si>
    <t>笔试总成绩</t>
  </si>
  <si>
    <t>陈高勇</t>
  </si>
  <si>
    <t>450922198605224814</t>
  </si>
  <si>
    <t>18776602875</t>
  </si>
  <si>
    <t>450900501011</t>
  </si>
  <si>
    <t>顾李秋</t>
  </si>
  <si>
    <t>450981199311223925</t>
  </si>
  <si>
    <t>18269286362</t>
  </si>
  <si>
    <t>450900301125</t>
  </si>
  <si>
    <t>李家兴</t>
  </si>
  <si>
    <t>450923199205087276</t>
  </si>
  <si>
    <t>13132684870</t>
  </si>
  <si>
    <t>450900203108</t>
  </si>
  <si>
    <t>杨满</t>
  </si>
  <si>
    <t>450881198709174721</t>
  </si>
  <si>
    <t>13707759467</t>
  </si>
  <si>
    <t>450900102724</t>
  </si>
  <si>
    <t>石冰</t>
  </si>
  <si>
    <t>450422199003021582</t>
  </si>
  <si>
    <t>18077437765</t>
  </si>
  <si>
    <t>450900200801</t>
  </si>
  <si>
    <t>60</t>
  </si>
  <si>
    <t>笔试排名</t>
  </si>
  <si>
    <t>面试成绩</t>
  </si>
  <si>
    <t>总名次</t>
  </si>
  <si>
    <t>总成绩</t>
  </si>
  <si>
    <t>2019年玉林市玉州区公开招聘中小学教师成绩公布表</t>
  </si>
  <si>
    <t>笔试÷2×30%</t>
  </si>
  <si>
    <t>面试×70%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</si>
</sst>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sz val="2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Calibri"/>
      <family val="0"/>
    </font>
    <font>
      <b/>
      <sz val="11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1"/>
      <name val="Calibri"/>
      <family val="0"/>
    </font>
    <font>
      <sz val="12"/>
      <color theme="1"/>
      <name val="Calibri"/>
      <family val="0"/>
    </font>
    <font>
      <sz val="8"/>
      <name val="Calibri"/>
      <family val="0"/>
    </font>
    <font>
      <b/>
      <sz val="2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41" fillId="0" borderId="0" xfId="0" applyFont="1" applyBorder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176" fontId="48" fillId="0" borderId="0" xfId="0" applyNumberFormat="1" applyFont="1" applyBorder="1" applyAlignment="1">
      <alignment horizontal="center" vertical="center"/>
    </xf>
    <xf numFmtId="176" fontId="49" fillId="33" borderId="10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176" fontId="48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B12" sqref="AB12"/>
    </sheetView>
  </sheetViews>
  <sheetFormatPr defaultColWidth="9.140625" defaultRowHeight="15"/>
  <cols>
    <col min="1" max="1" width="4.140625" style="15" customWidth="1"/>
    <col min="2" max="2" width="9.57421875" style="16" hidden="1" customWidth="1"/>
    <col min="3" max="3" width="22.140625" style="15" customWidth="1"/>
    <col min="4" max="4" width="10.00390625" style="16" customWidth="1"/>
    <col min="5" max="5" width="4.57421875" style="15" customWidth="1"/>
    <col min="6" max="6" width="8.421875" style="20" customWidth="1"/>
    <col min="7" max="7" width="14.421875" style="15" hidden="1" customWidth="1"/>
    <col min="8" max="8" width="9.28125" style="15" hidden="1" customWidth="1"/>
    <col min="9" max="9" width="10.140625" style="15" hidden="1" customWidth="1"/>
    <col min="10" max="10" width="4.00390625" style="15" customWidth="1"/>
    <col min="11" max="11" width="4.57421875" style="15" hidden="1" customWidth="1"/>
    <col min="12" max="12" width="6.8515625" style="15" customWidth="1"/>
    <col min="13" max="13" width="7.8515625" style="15" customWidth="1"/>
    <col min="14" max="14" width="6.421875" style="15" customWidth="1"/>
    <col min="15" max="15" width="4.57421875" style="15" customWidth="1"/>
    <col min="16" max="16" width="6.8515625" style="7" customWidth="1"/>
    <col min="17" max="17" width="5.57421875" style="1" hidden="1" customWidth="1"/>
    <col min="18" max="18" width="12.57421875" style="1" customWidth="1"/>
    <col min="19" max="19" width="10.421875" style="9" customWidth="1"/>
    <col min="20" max="20" width="9.421875" style="9" customWidth="1"/>
    <col min="21" max="21" width="9.140625" style="9" customWidth="1"/>
    <col min="22" max="22" width="7.00390625" style="8" customWidth="1"/>
    <col min="23" max="16384" width="9.00390625" style="2" customWidth="1"/>
  </cols>
  <sheetData>
    <row r="1" spans="1:22" ht="46.5" customHeight="1">
      <c r="A1" s="25" t="s">
        <v>368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2" s="5" customFormat="1" ht="46.5" customHeight="1">
      <c r="A2" s="11" t="s">
        <v>328</v>
      </c>
      <c r="B2" s="12" t="s">
        <v>329</v>
      </c>
      <c r="C2" s="11" t="s">
        <v>327</v>
      </c>
      <c r="D2" s="12" t="s">
        <v>330</v>
      </c>
      <c r="E2" s="12" t="s">
        <v>331</v>
      </c>
      <c r="F2" s="18" t="s">
        <v>332</v>
      </c>
      <c r="G2" s="11" t="s">
        <v>333</v>
      </c>
      <c r="H2" s="11" t="s">
        <v>334</v>
      </c>
      <c r="I2" s="11" t="s">
        <v>335</v>
      </c>
      <c r="J2" s="11" t="s">
        <v>336</v>
      </c>
      <c r="K2" s="11" t="s">
        <v>337</v>
      </c>
      <c r="L2" s="12" t="s">
        <v>338</v>
      </c>
      <c r="M2" s="12" t="s">
        <v>339</v>
      </c>
      <c r="N2" s="12" t="s">
        <v>340</v>
      </c>
      <c r="O2" s="12" t="s">
        <v>341</v>
      </c>
      <c r="P2" s="6" t="s">
        <v>342</v>
      </c>
      <c r="Q2" s="4" t="s">
        <v>364</v>
      </c>
      <c r="R2" s="23" t="s">
        <v>369</v>
      </c>
      <c r="S2" s="10" t="s">
        <v>365</v>
      </c>
      <c r="T2" s="23" t="s">
        <v>370</v>
      </c>
      <c r="U2" s="10" t="s">
        <v>367</v>
      </c>
      <c r="V2" s="18" t="s">
        <v>366</v>
      </c>
    </row>
    <row r="3" spans="1:22" s="3" customFormat="1" ht="27" customHeight="1">
      <c r="A3" s="13">
        <v>1</v>
      </c>
      <c r="B3" s="14" t="s">
        <v>0</v>
      </c>
      <c r="C3" s="13" t="s">
        <v>1</v>
      </c>
      <c r="D3" s="14" t="s">
        <v>2</v>
      </c>
      <c r="E3" s="13">
        <v>1</v>
      </c>
      <c r="F3" s="19" t="s">
        <v>15</v>
      </c>
      <c r="G3" s="13" t="s">
        <v>16</v>
      </c>
      <c r="H3" s="13" t="s">
        <v>17</v>
      </c>
      <c r="I3" s="13" t="s">
        <v>18</v>
      </c>
      <c r="J3" s="13" t="s">
        <v>7</v>
      </c>
      <c r="K3" s="13" t="s">
        <v>19</v>
      </c>
      <c r="L3" s="13" t="s">
        <v>20</v>
      </c>
      <c r="M3" s="13" t="s">
        <v>21</v>
      </c>
      <c r="N3" s="13" t="s">
        <v>22</v>
      </c>
      <c r="O3" s="13" t="s">
        <v>23</v>
      </c>
      <c r="P3" s="17" t="s">
        <v>22</v>
      </c>
      <c r="Q3" s="21" t="s">
        <v>24</v>
      </c>
      <c r="R3" s="24">
        <f>P3/2*30%</f>
        <v>23.625</v>
      </c>
      <c r="S3" s="22">
        <v>82.4</v>
      </c>
      <c r="T3" s="22">
        <f>S3*70%</f>
        <v>57.68</v>
      </c>
      <c r="U3" s="22">
        <f>R3+T3</f>
        <v>81.305</v>
      </c>
      <c r="V3" s="19">
        <v>1</v>
      </c>
    </row>
    <row r="4" spans="1:22" s="3" customFormat="1" ht="27" customHeight="1">
      <c r="A4" s="13">
        <v>2</v>
      </c>
      <c r="B4" s="14" t="s">
        <v>0</v>
      </c>
      <c r="C4" s="13" t="s">
        <v>1</v>
      </c>
      <c r="D4" s="14" t="s">
        <v>2</v>
      </c>
      <c r="E4" s="13">
        <v>1</v>
      </c>
      <c r="F4" s="19" t="s">
        <v>3</v>
      </c>
      <c r="G4" s="13" t="s">
        <v>4</v>
      </c>
      <c r="H4" s="13" t="s">
        <v>5</v>
      </c>
      <c r="I4" s="13" t="s">
        <v>6</v>
      </c>
      <c r="J4" s="13" t="s">
        <v>7</v>
      </c>
      <c r="K4" s="13" t="s">
        <v>8</v>
      </c>
      <c r="L4" s="13" t="s">
        <v>9</v>
      </c>
      <c r="M4" s="13" t="s">
        <v>10</v>
      </c>
      <c r="N4" s="13" t="s">
        <v>11</v>
      </c>
      <c r="O4" s="13" t="s">
        <v>12</v>
      </c>
      <c r="P4" s="17" t="s">
        <v>13</v>
      </c>
      <c r="Q4" s="21" t="s">
        <v>14</v>
      </c>
      <c r="R4" s="24">
        <f>P4/2*30%</f>
        <v>23.7</v>
      </c>
      <c r="S4" s="22">
        <v>73.86</v>
      </c>
      <c r="T4" s="22">
        <f>S4*70%</f>
        <v>51.702</v>
      </c>
      <c r="U4" s="22">
        <f>R4+T4</f>
        <v>75.402</v>
      </c>
      <c r="V4" s="19">
        <v>2</v>
      </c>
    </row>
    <row r="5" spans="1:22" s="3" customFormat="1" ht="27" customHeight="1">
      <c r="A5" s="13">
        <v>3</v>
      </c>
      <c r="B5" s="14" t="s">
        <v>0</v>
      </c>
      <c r="C5" s="13" t="s">
        <v>1</v>
      </c>
      <c r="D5" s="14" t="s">
        <v>2</v>
      </c>
      <c r="E5" s="13">
        <v>1</v>
      </c>
      <c r="F5" s="19" t="s">
        <v>25</v>
      </c>
      <c r="G5" s="13" t="s">
        <v>26</v>
      </c>
      <c r="H5" s="13" t="s">
        <v>27</v>
      </c>
      <c r="I5" s="13" t="s">
        <v>28</v>
      </c>
      <c r="J5" s="13" t="s">
        <v>7</v>
      </c>
      <c r="K5" s="13" t="s">
        <v>19</v>
      </c>
      <c r="L5" s="13" t="s">
        <v>29</v>
      </c>
      <c r="M5" s="13" t="s">
        <v>30</v>
      </c>
      <c r="N5" s="13" t="s">
        <v>31</v>
      </c>
      <c r="O5" s="13" t="s">
        <v>23</v>
      </c>
      <c r="P5" s="17" t="s">
        <v>31</v>
      </c>
      <c r="Q5" s="21" t="s">
        <v>12</v>
      </c>
      <c r="R5" s="24">
        <f>P5/2*30%</f>
        <v>23.099999999999998</v>
      </c>
      <c r="S5" s="22">
        <v>73.76</v>
      </c>
      <c r="T5" s="22">
        <f>S5*70%</f>
        <v>51.632</v>
      </c>
      <c r="U5" s="22">
        <f>R5+T5</f>
        <v>74.732</v>
      </c>
      <c r="V5" s="19">
        <v>3</v>
      </c>
    </row>
    <row r="6" spans="1:22" s="3" customFormat="1" ht="27" customHeight="1">
      <c r="A6" s="13">
        <v>4</v>
      </c>
      <c r="B6" s="14" t="s">
        <v>0</v>
      </c>
      <c r="C6" s="13" t="s">
        <v>1</v>
      </c>
      <c r="D6" s="14" t="s">
        <v>71</v>
      </c>
      <c r="E6" s="13">
        <v>2</v>
      </c>
      <c r="F6" s="19" t="s">
        <v>77</v>
      </c>
      <c r="G6" s="13" t="s">
        <v>78</v>
      </c>
      <c r="H6" s="13" t="s">
        <v>79</v>
      </c>
      <c r="I6" s="13" t="s">
        <v>80</v>
      </c>
      <c r="J6" s="13" t="s">
        <v>7</v>
      </c>
      <c r="K6" s="13" t="s">
        <v>19</v>
      </c>
      <c r="L6" s="13" t="s">
        <v>81</v>
      </c>
      <c r="M6" s="13" t="s">
        <v>82</v>
      </c>
      <c r="N6" s="13" t="s">
        <v>83</v>
      </c>
      <c r="O6" s="13" t="s">
        <v>23</v>
      </c>
      <c r="P6" s="17" t="s">
        <v>83</v>
      </c>
      <c r="Q6" s="21" t="s">
        <v>24</v>
      </c>
      <c r="R6" s="24">
        <f aca="true" t="shared" si="0" ref="R4:R60">P6/2*30%</f>
        <v>22.425</v>
      </c>
      <c r="S6" s="22">
        <v>83.86</v>
      </c>
      <c r="T6" s="22">
        <f aca="true" t="shared" si="1" ref="T4:T60">S6*70%</f>
        <v>58.702</v>
      </c>
      <c r="U6" s="22">
        <f aca="true" t="shared" si="2" ref="U4:U60">R6+T6</f>
        <v>81.127</v>
      </c>
      <c r="V6" s="19">
        <v>1</v>
      </c>
    </row>
    <row r="7" spans="1:22" s="3" customFormat="1" ht="27" customHeight="1">
      <c r="A7" s="13">
        <v>5</v>
      </c>
      <c r="B7" s="14" t="s">
        <v>0</v>
      </c>
      <c r="C7" s="13" t="s">
        <v>1</v>
      </c>
      <c r="D7" s="14" t="s">
        <v>71</v>
      </c>
      <c r="E7" s="13">
        <v>2</v>
      </c>
      <c r="F7" s="19" t="s">
        <v>351</v>
      </c>
      <c r="G7" s="13" t="s">
        <v>352</v>
      </c>
      <c r="H7" s="13" t="s">
        <v>353</v>
      </c>
      <c r="I7" s="13" t="s">
        <v>354</v>
      </c>
      <c r="J7" s="13" t="s">
        <v>39</v>
      </c>
      <c r="K7" s="13" t="s">
        <v>19</v>
      </c>
      <c r="L7" s="13" t="s">
        <v>63</v>
      </c>
      <c r="M7" s="13" t="s">
        <v>363</v>
      </c>
      <c r="N7" s="13" t="s">
        <v>97</v>
      </c>
      <c r="O7" s="13" t="s">
        <v>23</v>
      </c>
      <c r="P7" s="17" t="s">
        <v>97</v>
      </c>
      <c r="Q7" s="21" t="s">
        <v>42</v>
      </c>
      <c r="R7" s="24">
        <f t="shared" si="0"/>
        <v>20.175</v>
      </c>
      <c r="S7" s="22">
        <v>86.4</v>
      </c>
      <c r="T7" s="22">
        <f t="shared" si="1"/>
        <v>60.48</v>
      </c>
      <c r="U7" s="22">
        <f t="shared" si="2"/>
        <v>80.655</v>
      </c>
      <c r="V7" s="19">
        <v>2</v>
      </c>
    </row>
    <row r="8" spans="1:22" s="3" customFormat="1" ht="27" customHeight="1">
      <c r="A8" s="13">
        <v>6</v>
      </c>
      <c r="B8" s="14" t="s">
        <v>0</v>
      </c>
      <c r="C8" s="13" t="s">
        <v>1</v>
      </c>
      <c r="D8" s="14" t="s">
        <v>71</v>
      </c>
      <c r="E8" s="13">
        <v>2</v>
      </c>
      <c r="F8" s="19" t="s">
        <v>347</v>
      </c>
      <c r="G8" s="13" t="s">
        <v>348</v>
      </c>
      <c r="H8" s="13" t="s">
        <v>349</v>
      </c>
      <c r="I8" s="13" t="s">
        <v>350</v>
      </c>
      <c r="J8" s="13" t="s">
        <v>7</v>
      </c>
      <c r="K8" s="13" t="s">
        <v>19</v>
      </c>
      <c r="L8" s="13" t="s">
        <v>59</v>
      </c>
      <c r="M8" s="13" t="s">
        <v>96</v>
      </c>
      <c r="N8" s="13" t="s">
        <v>97</v>
      </c>
      <c r="O8" s="13" t="s">
        <v>23</v>
      </c>
      <c r="P8" s="17" t="s">
        <v>97</v>
      </c>
      <c r="Q8" s="21" t="s">
        <v>42</v>
      </c>
      <c r="R8" s="24">
        <f t="shared" si="0"/>
        <v>20.175</v>
      </c>
      <c r="S8" s="22">
        <v>86</v>
      </c>
      <c r="T8" s="22">
        <f t="shared" si="1"/>
        <v>60.199999999999996</v>
      </c>
      <c r="U8" s="22">
        <f t="shared" si="2"/>
        <v>80.375</v>
      </c>
      <c r="V8" s="19">
        <v>3</v>
      </c>
    </row>
    <row r="9" spans="1:22" s="3" customFormat="1" ht="27" customHeight="1">
      <c r="A9" s="13">
        <v>7</v>
      </c>
      <c r="B9" s="14" t="s">
        <v>0</v>
      </c>
      <c r="C9" s="13" t="s">
        <v>1</v>
      </c>
      <c r="D9" s="14" t="s">
        <v>71</v>
      </c>
      <c r="E9" s="13">
        <v>2</v>
      </c>
      <c r="F9" s="19" t="s">
        <v>72</v>
      </c>
      <c r="G9" s="13" t="s">
        <v>73</v>
      </c>
      <c r="H9" s="13" t="s">
        <v>74</v>
      </c>
      <c r="I9" s="13" t="s">
        <v>75</v>
      </c>
      <c r="J9" s="13" t="s">
        <v>7</v>
      </c>
      <c r="K9" s="13" t="s">
        <v>19</v>
      </c>
      <c r="L9" s="13" t="s">
        <v>35</v>
      </c>
      <c r="M9" s="13" t="s">
        <v>76</v>
      </c>
      <c r="N9" s="13" t="s">
        <v>33</v>
      </c>
      <c r="O9" s="13" t="s">
        <v>23</v>
      </c>
      <c r="P9" s="17" t="s">
        <v>33</v>
      </c>
      <c r="Q9" s="21" t="s">
        <v>14</v>
      </c>
      <c r="R9" s="24">
        <f t="shared" si="0"/>
        <v>23.025</v>
      </c>
      <c r="S9" s="22">
        <v>81.4</v>
      </c>
      <c r="T9" s="22">
        <f t="shared" si="1"/>
        <v>56.98</v>
      </c>
      <c r="U9" s="22">
        <f t="shared" si="2"/>
        <v>80.005</v>
      </c>
      <c r="V9" s="19">
        <v>4</v>
      </c>
    </row>
    <row r="10" spans="1:22" s="3" customFormat="1" ht="27" customHeight="1">
      <c r="A10" s="13">
        <v>8</v>
      </c>
      <c r="B10" s="14" t="s">
        <v>0</v>
      </c>
      <c r="C10" s="13" t="s">
        <v>1</v>
      </c>
      <c r="D10" s="14" t="s">
        <v>71</v>
      </c>
      <c r="E10" s="13">
        <v>2</v>
      </c>
      <c r="F10" s="19" t="s">
        <v>91</v>
      </c>
      <c r="G10" s="13" t="s">
        <v>92</v>
      </c>
      <c r="H10" s="13" t="s">
        <v>93</v>
      </c>
      <c r="I10" s="13" t="s">
        <v>94</v>
      </c>
      <c r="J10" s="13" t="s">
        <v>39</v>
      </c>
      <c r="K10" s="13" t="s">
        <v>19</v>
      </c>
      <c r="L10" s="13" t="s">
        <v>95</v>
      </c>
      <c r="M10" s="13" t="s">
        <v>48</v>
      </c>
      <c r="N10" s="13" t="s">
        <v>54</v>
      </c>
      <c r="O10" s="13" t="s">
        <v>23</v>
      </c>
      <c r="P10" s="17" t="s">
        <v>54</v>
      </c>
      <c r="Q10" s="21" t="s">
        <v>38</v>
      </c>
      <c r="R10" s="24">
        <f t="shared" si="0"/>
        <v>21.075</v>
      </c>
      <c r="S10" s="22">
        <v>81.26</v>
      </c>
      <c r="T10" s="22">
        <f t="shared" si="1"/>
        <v>56.882</v>
      </c>
      <c r="U10" s="22">
        <f t="shared" si="2"/>
        <v>77.957</v>
      </c>
      <c r="V10" s="19">
        <v>5</v>
      </c>
    </row>
    <row r="11" spans="1:22" s="3" customFormat="1" ht="27" customHeight="1">
      <c r="A11" s="13">
        <v>9</v>
      </c>
      <c r="B11" s="14" t="s">
        <v>0</v>
      </c>
      <c r="C11" s="13" t="s">
        <v>1</v>
      </c>
      <c r="D11" s="14" t="s">
        <v>71</v>
      </c>
      <c r="E11" s="13">
        <v>2</v>
      </c>
      <c r="F11" s="19" t="s">
        <v>86</v>
      </c>
      <c r="G11" s="13" t="s">
        <v>87</v>
      </c>
      <c r="H11" s="13" t="s">
        <v>88</v>
      </c>
      <c r="I11" s="13" t="s">
        <v>89</v>
      </c>
      <c r="J11" s="13" t="s">
        <v>39</v>
      </c>
      <c r="K11" s="13" t="s">
        <v>19</v>
      </c>
      <c r="L11" s="13" t="s">
        <v>59</v>
      </c>
      <c r="M11" s="13" t="s">
        <v>90</v>
      </c>
      <c r="N11" s="13" t="s">
        <v>54</v>
      </c>
      <c r="O11" s="13" t="s">
        <v>23</v>
      </c>
      <c r="P11" s="17" t="s">
        <v>54</v>
      </c>
      <c r="Q11" s="21" t="s">
        <v>38</v>
      </c>
      <c r="R11" s="24">
        <f t="shared" si="0"/>
        <v>21.075</v>
      </c>
      <c r="S11" s="22">
        <v>81.1</v>
      </c>
      <c r="T11" s="22">
        <f t="shared" si="1"/>
        <v>56.76999999999999</v>
      </c>
      <c r="U11" s="22">
        <f t="shared" si="2"/>
        <v>77.84499999999998</v>
      </c>
      <c r="V11" s="19">
        <v>6</v>
      </c>
    </row>
    <row r="12" spans="1:22" s="3" customFormat="1" ht="27" customHeight="1">
      <c r="A12" s="13">
        <v>10</v>
      </c>
      <c r="B12" s="14" t="s">
        <v>0</v>
      </c>
      <c r="C12" s="13" t="s">
        <v>1</v>
      </c>
      <c r="D12" s="14" t="s">
        <v>71</v>
      </c>
      <c r="E12" s="13">
        <v>2</v>
      </c>
      <c r="F12" s="19" t="s">
        <v>343</v>
      </c>
      <c r="G12" s="13" t="s">
        <v>344</v>
      </c>
      <c r="H12" s="13" t="s">
        <v>345</v>
      </c>
      <c r="I12" s="13" t="s">
        <v>346</v>
      </c>
      <c r="J12" s="13" t="s">
        <v>39</v>
      </c>
      <c r="K12" s="13" t="s">
        <v>19</v>
      </c>
      <c r="L12" s="13" t="s">
        <v>59</v>
      </c>
      <c r="M12" s="13" t="s">
        <v>96</v>
      </c>
      <c r="N12" s="13" t="s">
        <v>97</v>
      </c>
      <c r="O12" s="13" t="s">
        <v>23</v>
      </c>
      <c r="P12" s="17" t="s">
        <v>97</v>
      </c>
      <c r="Q12" s="21" t="s">
        <v>42</v>
      </c>
      <c r="R12" s="24">
        <f t="shared" si="0"/>
        <v>20.175</v>
      </c>
      <c r="S12" s="22">
        <v>80.1</v>
      </c>
      <c r="T12" s="22">
        <f t="shared" si="1"/>
        <v>56.06999999999999</v>
      </c>
      <c r="U12" s="22">
        <f t="shared" si="2"/>
        <v>76.24499999999999</v>
      </c>
      <c r="V12" s="19">
        <v>7</v>
      </c>
    </row>
    <row r="13" spans="1:22" s="3" customFormat="1" ht="27" customHeight="1">
      <c r="A13" s="13">
        <v>11</v>
      </c>
      <c r="B13" s="14" t="s">
        <v>0</v>
      </c>
      <c r="C13" s="13" t="s">
        <v>1</v>
      </c>
      <c r="D13" s="14" t="s">
        <v>98</v>
      </c>
      <c r="E13" s="13">
        <v>1</v>
      </c>
      <c r="F13" s="19" t="s">
        <v>110</v>
      </c>
      <c r="G13" s="13" t="s">
        <v>111</v>
      </c>
      <c r="H13" s="13" t="s">
        <v>112</v>
      </c>
      <c r="I13" s="13" t="s">
        <v>113</v>
      </c>
      <c r="J13" s="13" t="s">
        <v>7</v>
      </c>
      <c r="K13" s="13" t="s">
        <v>19</v>
      </c>
      <c r="L13" s="13" t="s">
        <v>35</v>
      </c>
      <c r="M13" s="13" t="s">
        <v>82</v>
      </c>
      <c r="N13" s="13" t="s">
        <v>114</v>
      </c>
      <c r="O13" s="13" t="s">
        <v>23</v>
      </c>
      <c r="P13" s="17" t="s">
        <v>114</v>
      </c>
      <c r="Q13" s="21" t="s">
        <v>12</v>
      </c>
      <c r="R13" s="24">
        <f t="shared" si="0"/>
        <v>22.65</v>
      </c>
      <c r="S13" s="22">
        <v>85.81</v>
      </c>
      <c r="T13" s="22">
        <f t="shared" si="1"/>
        <v>60.067</v>
      </c>
      <c r="U13" s="22">
        <f t="shared" si="2"/>
        <v>82.717</v>
      </c>
      <c r="V13" s="19">
        <v>1</v>
      </c>
    </row>
    <row r="14" spans="1:22" s="3" customFormat="1" ht="27" customHeight="1">
      <c r="A14" s="13">
        <v>12</v>
      </c>
      <c r="B14" s="14" t="s">
        <v>0</v>
      </c>
      <c r="C14" s="13" t="s">
        <v>1</v>
      </c>
      <c r="D14" s="14" t="s">
        <v>98</v>
      </c>
      <c r="E14" s="13">
        <v>1</v>
      </c>
      <c r="F14" s="19" t="s">
        <v>99</v>
      </c>
      <c r="G14" s="13" t="s">
        <v>100</v>
      </c>
      <c r="H14" s="13" t="s">
        <v>101</v>
      </c>
      <c r="I14" s="13" t="s">
        <v>102</v>
      </c>
      <c r="J14" s="13" t="s">
        <v>7</v>
      </c>
      <c r="K14" s="13" t="s">
        <v>19</v>
      </c>
      <c r="L14" s="13" t="s">
        <v>65</v>
      </c>
      <c r="M14" s="13" t="s">
        <v>47</v>
      </c>
      <c r="N14" s="13" t="s">
        <v>103</v>
      </c>
      <c r="O14" s="13" t="s">
        <v>23</v>
      </c>
      <c r="P14" s="17" t="s">
        <v>103</v>
      </c>
      <c r="Q14" s="21" t="s">
        <v>14</v>
      </c>
      <c r="R14" s="24">
        <f t="shared" si="0"/>
        <v>24.224999999999998</v>
      </c>
      <c r="S14" s="22">
        <v>76.9</v>
      </c>
      <c r="T14" s="22">
        <f t="shared" si="1"/>
        <v>53.83</v>
      </c>
      <c r="U14" s="22">
        <f t="shared" si="2"/>
        <v>78.05499999999999</v>
      </c>
      <c r="V14" s="19">
        <v>2</v>
      </c>
    </row>
    <row r="15" spans="1:22" s="3" customFormat="1" ht="27" customHeight="1">
      <c r="A15" s="13">
        <v>13</v>
      </c>
      <c r="B15" s="14" t="s">
        <v>0</v>
      </c>
      <c r="C15" s="13" t="s">
        <v>1</v>
      </c>
      <c r="D15" s="14" t="s">
        <v>98</v>
      </c>
      <c r="E15" s="13">
        <v>1</v>
      </c>
      <c r="F15" s="19" t="s">
        <v>104</v>
      </c>
      <c r="G15" s="13" t="s">
        <v>105</v>
      </c>
      <c r="H15" s="13" t="s">
        <v>106</v>
      </c>
      <c r="I15" s="13" t="s">
        <v>107</v>
      </c>
      <c r="J15" s="13" t="s">
        <v>7</v>
      </c>
      <c r="K15" s="13" t="s">
        <v>19</v>
      </c>
      <c r="L15" s="13" t="s">
        <v>35</v>
      </c>
      <c r="M15" s="13" t="s">
        <v>108</v>
      </c>
      <c r="N15" s="13" t="s">
        <v>109</v>
      </c>
      <c r="O15" s="13" t="s">
        <v>23</v>
      </c>
      <c r="P15" s="17" t="s">
        <v>109</v>
      </c>
      <c r="Q15" s="21" t="s">
        <v>24</v>
      </c>
      <c r="R15" s="24">
        <f t="shared" si="0"/>
        <v>22.875</v>
      </c>
      <c r="S15" s="22">
        <v>75.3</v>
      </c>
      <c r="T15" s="22">
        <f t="shared" si="1"/>
        <v>52.709999999999994</v>
      </c>
      <c r="U15" s="22">
        <f t="shared" si="2"/>
        <v>75.585</v>
      </c>
      <c r="V15" s="19">
        <v>3</v>
      </c>
    </row>
    <row r="16" spans="1:22" s="3" customFormat="1" ht="27" customHeight="1">
      <c r="A16" s="13">
        <v>14</v>
      </c>
      <c r="B16" s="14" t="s">
        <v>0</v>
      </c>
      <c r="C16" s="13" t="s">
        <v>1</v>
      </c>
      <c r="D16" s="14" t="s">
        <v>119</v>
      </c>
      <c r="E16" s="13">
        <v>1</v>
      </c>
      <c r="F16" s="19" t="s">
        <v>120</v>
      </c>
      <c r="G16" s="13" t="s">
        <v>121</v>
      </c>
      <c r="H16" s="13" t="s">
        <v>122</v>
      </c>
      <c r="I16" s="13" t="s">
        <v>123</v>
      </c>
      <c r="J16" s="13" t="s">
        <v>7</v>
      </c>
      <c r="K16" s="13" t="s">
        <v>19</v>
      </c>
      <c r="L16" s="13" t="s">
        <v>51</v>
      </c>
      <c r="M16" s="13" t="s">
        <v>10</v>
      </c>
      <c r="N16" s="13" t="s">
        <v>13</v>
      </c>
      <c r="O16" s="13" t="s">
        <v>23</v>
      </c>
      <c r="P16" s="17" t="s">
        <v>13</v>
      </c>
      <c r="Q16" s="21" t="s">
        <v>14</v>
      </c>
      <c r="R16" s="24">
        <f t="shared" si="0"/>
        <v>23.7</v>
      </c>
      <c r="S16" s="22">
        <v>81.84</v>
      </c>
      <c r="T16" s="22">
        <f t="shared" si="1"/>
        <v>57.288</v>
      </c>
      <c r="U16" s="22">
        <f t="shared" si="2"/>
        <v>80.988</v>
      </c>
      <c r="V16" s="19">
        <v>1</v>
      </c>
    </row>
    <row r="17" spans="1:22" s="3" customFormat="1" ht="27" customHeight="1">
      <c r="A17" s="13">
        <v>15</v>
      </c>
      <c r="B17" s="14" t="s">
        <v>0</v>
      </c>
      <c r="C17" s="13" t="s">
        <v>1</v>
      </c>
      <c r="D17" s="14" t="s">
        <v>119</v>
      </c>
      <c r="E17" s="13">
        <v>1</v>
      </c>
      <c r="F17" s="19" t="s">
        <v>124</v>
      </c>
      <c r="G17" s="13" t="s">
        <v>125</v>
      </c>
      <c r="H17" s="13" t="s">
        <v>126</v>
      </c>
      <c r="I17" s="13" t="s">
        <v>127</v>
      </c>
      <c r="J17" s="13" t="s">
        <v>7</v>
      </c>
      <c r="K17" s="13" t="s">
        <v>19</v>
      </c>
      <c r="L17" s="13" t="s">
        <v>56</v>
      </c>
      <c r="M17" s="13" t="s">
        <v>64</v>
      </c>
      <c r="N17" s="13" t="s">
        <v>128</v>
      </c>
      <c r="O17" s="13" t="s">
        <v>23</v>
      </c>
      <c r="P17" s="17" t="s">
        <v>128</v>
      </c>
      <c r="Q17" s="21" t="s">
        <v>24</v>
      </c>
      <c r="R17" s="24">
        <f t="shared" si="0"/>
        <v>20.099999999999998</v>
      </c>
      <c r="S17" s="22">
        <v>73.46</v>
      </c>
      <c r="T17" s="22">
        <f t="shared" si="1"/>
        <v>51.42199999999999</v>
      </c>
      <c r="U17" s="22">
        <f t="shared" si="2"/>
        <v>71.52199999999999</v>
      </c>
      <c r="V17" s="19">
        <v>2</v>
      </c>
    </row>
    <row r="18" spans="1:22" s="3" customFormat="1" ht="27" customHeight="1">
      <c r="A18" s="13">
        <v>16</v>
      </c>
      <c r="B18" s="14" t="s">
        <v>0</v>
      </c>
      <c r="C18" s="13" t="s">
        <v>1</v>
      </c>
      <c r="D18" s="14" t="s">
        <v>119</v>
      </c>
      <c r="E18" s="13">
        <v>1</v>
      </c>
      <c r="F18" s="19" t="s">
        <v>129</v>
      </c>
      <c r="G18" s="13" t="s">
        <v>130</v>
      </c>
      <c r="H18" s="13" t="s">
        <v>131</v>
      </c>
      <c r="I18" s="13" t="s">
        <v>132</v>
      </c>
      <c r="J18" s="13" t="s">
        <v>7</v>
      </c>
      <c r="K18" s="13" t="s">
        <v>19</v>
      </c>
      <c r="L18" s="13" t="s">
        <v>36</v>
      </c>
      <c r="M18" s="13" t="s">
        <v>61</v>
      </c>
      <c r="N18" s="13" t="s">
        <v>69</v>
      </c>
      <c r="O18" s="13" t="s">
        <v>23</v>
      </c>
      <c r="P18" s="17" t="s">
        <v>69</v>
      </c>
      <c r="Q18" s="21" t="s">
        <v>12</v>
      </c>
      <c r="R18" s="24">
        <f t="shared" si="0"/>
        <v>18.525</v>
      </c>
      <c r="S18" s="22">
        <v>74.98</v>
      </c>
      <c r="T18" s="22">
        <f t="shared" si="1"/>
        <v>52.486</v>
      </c>
      <c r="U18" s="22">
        <f t="shared" si="2"/>
        <v>71.011</v>
      </c>
      <c r="V18" s="19">
        <v>3</v>
      </c>
    </row>
    <row r="19" spans="1:22" s="3" customFormat="1" ht="27" customHeight="1">
      <c r="A19" s="13">
        <v>17</v>
      </c>
      <c r="B19" s="14" t="s">
        <v>0</v>
      </c>
      <c r="C19" s="13" t="s">
        <v>133</v>
      </c>
      <c r="D19" s="14" t="s">
        <v>134</v>
      </c>
      <c r="E19" s="13">
        <v>4</v>
      </c>
      <c r="F19" s="19" t="s">
        <v>152</v>
      </c>
      <c r="G19" s="13" t="s">
        <v>153</v>
      </c>
      <c r="H19" s="13" t="s">
        <v>154</v>
      </c>
      <c r="I19" s="13" t="s">
        <v>155</v>
      </c>
      <c r="J19" s="13" t="s">
        <v>7</v>
      </c>
      <c r="K19" s="13" t="s">
        <v>19</v>
      </c>
      <c r="L19" s="13" t="s">
        <v>35</v>
      </c>
      <c r="M19" s="13" t="s">
        <v>76</v>
      </c>
      <c r="N19" s="13" t="s">
        <v>33</v>
      </c>
      <c r="O19" s="13" t="s">
        <v>23</v>
      </c>
      <c r="P19" s="17" t="s">
        <v>33</v>
      </c>
      <c r="Q19" s="21" t="s">
        <v>34</v>
      </c>
      <c r="R19" s="24">
        <f t="shared" si="0"/>
        <v>23.025</v>
      </c>
      <c r="S19" s="22">
        <v>89.7</v>
      </c>
      <c r="T19" s="22">
        <f t="shared" si="1"/>
        <v>62.79</v>
      </c>
      <c r="U19" s="22">
        <f t="shared" si="2"/>
        <v>85.815</v>
      </c>
      <c r="V19" s="19">
        <v>1</v>
      </c>
    </row>
    <row r="20" spans="1:22" s="3" customFormat="1" ht="27" customHeight="1">
      <c r="A20" s="13">
        <v>18</v>
      </c>
      <c r="B20" s="14" t="s">
        <v>0</v>
      </c>
      <c r="C20" s="13" t="s">
        <v>133</v>
      </c>
      <c r="D20" s="14" t="s">
        <v>134</v>
      </c>
      <c r="E20" s="13">
        <v>4</v>
      </c>
      <c r="F20" s="19" t="s">
        <v>135</v>
      </c>
      <c r="G20" s="13" t="s">
        <v>136</v>
      </c>
      <c r="H20" s="13" t="s">
        <v>137</v>
      </c>
      <c r="I20" s="13" t="s">
        <v>138</v>
      </c>
      <c r="J20" s="13" t="s">
        <v>7</v>
      </c>
      <c r="K20" s="13" t="s">
        <v>8</v>
      </c>
      <c r="L20" s="13" t="s">
        <v>9</v>
      </c>
      <c r="M20" s="13" t="s">
        <v>139</v>
      </c>
      <c r="N20" s="13" t="s">
        <v>140</v>
      </c>
      <c r="O20" s="13" t="s">
        <v>12</v>
      </c>
      <c r="P20" s="17" t="s">
        <v>141</v>
      </c>
      <c r="Q20" s="21" t="s">
        <v>14</v>
      </c>
      <c r="R20" s="24">
        <f t="shared" si="0"/>
        <v>25.05</v>
      </c>
      <c r="S20" s="22">
        <v>82.7</v>
      </c>
      <c r="T20" s="22">
        <f t="shared" si="1"/>
        <v>57.89</v>
      </c>
      <c r="U20" s="22">
        <f t="shared" si="2"/>
        <v>82.94</v>
      </c>
      <c r="V20" s="19">
        <v>2</v>
      </c>
    </row>
    <row r="21" spans="1:22" s="3" customFormat="1" ht="27" customHeight="1">
      <c r="A21" s="13">
        <v>19</v>
      </c>
      <c r="B21" s="14" t="s">
        <v>0</v>
      </c>
      <c r="C21" s="13" t="s">
        <v>133</v>
      </c>
      <c r="D21" s="14" t="s">
        <v>134</v>
      </c>
      <c r="E21" s="13">
        <v>4</v>
      </c>
      <c r="F21" s="19" t="s">
        <v>147</v>
      </c>
      <c r="G21" s="13" t="s">
        <v>148</v>
      </c>
      <c r="H21" s="13" t="s">
        <v>149</v>
      </c>
      <c r="I21" s="13" t="s">
        <v>150</v>
      </c>
      <c r="J21" s="13" t="s">
        <v>7</v>
      </c>
      <c r="K21" s="13" t="s">
        <v>19</v>
      </c>
      <c r="L21" s="13" t="s">
        <v>151</v>
      </c>
      <c r="M21" s="13" t="s">
        <v>32</v>
      </c>
      <c r="N21" s="13" t="s">
        <v>13</v>
      </c>
      <c r="O21" s="13" t="s">
        <v>23</v>
      </c>
      <c r="P21" s="17" t="s">
        <v>13</v>
      </c>
      <c r="Q21" s="21" t="s">
        <v>12</v>
      </c>
      <c r="R21" s="24">
        <f t="shared" si="0"/>
        <v>23.7</v>
      </c>
      <c r="S21" s="22">
        <v>80.9</v>
      </c>
      <c r="T21" s="22">
        <f t="shared" si="1"/>
        <v>56.63</v>
      </c>
      <c r="U21" s="22">
        <f t="shared" si="2"/>
        <v>80.33</v>
      </c>
      <c r="V21" s="19">
        <v>3</v>
      </c>
    </row>
    <row r="22" spans="1:22" s="3" customFormat="1" ht="27" customHeight="1">
      <c r="A22" s="13">
        <v>20</v>
      </c>
      <c r="B22" s="14" t="s">
        <v>0</v>
      </c>
      <c r="C22" s="13" t="s">
        <v>133</v>
      </c>
      <c r="D22" s="14" t="s">
        <v>134</v>
      </c>
      <c r="E22" s="13">
        <v>4</v>
      </c>
      <c r="F22" s="19" t="s">
        <v>182</v>
      </c>
      <c r="G22" s="13" t="s">
        <v>183</v>
      </c>
      <c r="H22" s="13" t="s">
        <v>184</v>
      </c>
      <c r="I22" s="13" t="s">
        <v>185</v>
      </c>
      <c r="J22" s="13" t="s">
        <v>7</v>
      </c>
      <c r="K22" s="13" t="s">
        <v>19</v>
      </c>
      <c r="L22" s="13" t="s">
        <v>160</v>
      </c>
      <c r="M22" s="13" t="s">
        <v>68</v>
      </c>
      <c r="N22" s="13" t="s">
        <v>181</v>
      </c>
      <c r="O22" s="13" t="s">
        <v>23</v>
      </c>
      <c r="P22" s="17" t="s">
        <v>181</v>
      </c>
      <c r="Q22" s="21" t="s">
        <v>49</v>
      </c>
      <c r="R22" s="24">
        <f t="shared" si="0"/>
        <v>22.575</v>
      </c>
      <c r="S22" s="22">
        <v>79.7</v>
      </c>
      <c r="T22" s="22">
        <f t="shared" si="1"/>
        <v>55.79</v>
      </c>
      <c r="U22" s="22">
        <f t="shared" si="2"/>
        <v>78.365</v>
      </c>
      <c r="V22" s="19">
        <v>4</v>
      </c>
    </row>
    <row r="23" spans="1:22" s="3" customFormat="1" ht="27" customHeight="1">
      <c r="A23" s="13">
        <v>21</v>
      </c>
      <c r="B23" s="14" t="s">
        <v>0</v>
      </c>
      <c r="C23" s="13" t="s">
        <v>133</v>
      </c>
      <c r="D23" s="14" t="s">
        <v>134</v>
      </c>
      <c r="E23" s="13">
        <v>4</v>
      </c>
      <c r="F23" s="19" t="s">
        <v>161</v>
      </c>
      <c r="G23" s="13" t="s">
        <v>162</v>
      </c>
      <c r="H23" s="13" t="s">
        <v>163</v>
      </c>
      <c r="I23" s="13" t="s">
        <v>164</v>
      </c>
      <c r="J23" s="13" t="s">
        <v>7</v>
      </c>
      <c r="K23" s="13" t="s">
        <v>19</v>
      </c>
      <c r="L23" s="13" t="s">
        <v>165</v>
      </c>
      <c r="M23" s="13" t="s">
        <v>85</v>
      </c>
      <c r="N23" s="13" t="s">
        <v>166</v>
      </c>
      <c r="O23" s="13" t="s">
        <v>23</v>
      </c>
      <c r="P23" s="17" t="s">
        <v>166</v>
      </c>
      <c r="Q23" s="21" t="s">
        <v>42</v>
      </c>
      <c r="R23" s="24">
        <f t="shared" si="0"/>
        <v>22.724999999999998</v>
      </c>
      <c r="S23" s="22">
        <v>78.8</v>
      </c>
      <c r="T23" s="22">
        <f t="shared" si="1"/>
        <v>55.16</v>
      </c>
      <c r="U23" s="22">
        <f t="shared" si="2"/>
        <v>77.88499999999999</v>
      </c>
      <c r="V23" s="19">
        <v>5</v>
      </c>
    </row>
    <row r="24" spans="1:22" s="3" customFormat="1" ht="27" customHeight="1">
      <c r="A24" s="13">
        <v>22</v>
      </c>
      <c r="B24" s="14" t="s">
        <v>0</v>
      </c>
      <c r="C24" s="13" t="s">
        <v>133</v>
      </c>
      <c r="D24" s="14" t="s">
        <v>134</v>
      </c>
      <c r="E24" s="13">
        <v>4</v>
      </c>
      <c r="F24" s="19" t="s">
        <v>156</v>
      </c>
      <c r="G24" s="13" t="s">
        <v>157</v>
      </c>
      <c r="H24" s="13" t="s">
        <v>158</v>
      </c>
      <c r="I24" s="13" t="s">
        <v>159</v>
      </c>
      <c r="J24" s="13" t="s">
        <v>7</v>
      </c>
      <c r="K24" s="13" t="s">
        <v>19</v>
      </c>
      <c r="L24" s="13" t="s">
        <v>160</v>
      </c>
      <c r="M24" s="13" t="s">
        <v>66</v>
      </c>
      <c r="N24" s="13" t="s">
        <v>109</v>
      </c>
      <c r="O24" s="13" t="s">
        <v>23</v>
      </c>
      <c r="P24" s="17" t="s">
        <v>109</v>
      </c>
      <c r="Q24" s="21" t="s">
        <v>38</v>
      </c>
      <c r="R24" s="24">
        <f t="shared" si="0"/>
        <v>22.875</v>
      </c>
      <c r="S24" s="22">
        <v>77.7</v>
      </c>
      <c r="T24" s="22">
        <f t="shared" si="1"/>
        <v>54.39</v>
      </c>
      <c r="U24" s="22">
        <f t="shared" si="2"/>
        <v>77.265</v>
      </c>
      <c r="V24" s="19">
        <v>6</v>
      </c>
    </row>
    <row r="25" spans="1:22" s="3" customFormat="1" ht="27" customHeight="1">
      <c r="A25" s="13">
        <v>23</v>
      </c>
      <c r="B25" s="14" t="s">
        <v>0</v>
      </c>
      <c r="C25" s="13" t="s">
        <v>133</v>
      </c>
      <c r="D25" s="14" t="s">
        <v>134</v>
      </c>
      <c r="E25" s="13">
        <v>4</v>
      </c>
      <c r="F25" s="19" t="s">
        <v>186</v>
      </c>
      <c r="G25" s="13" t="s">
        <v>187</v>
      </c>
      <c r="H25" s="13" t="s">
        <v>188</v>
      </c>
      <c r="I25" s="13" t="s">
        <v>189</v>
      </c>
      <c r="J25" s="13" t="s">
        <v>7</v>
      </c>
      <c r="K25" s="13" t="s">
        <v>19</v>
      </c>
      <c r="L25" s="13" t="s">
        <v>84</v>
      </c>
      <c r="M25" s="13" t="s">
        <v>82</v>
      </c>
      <c r="N25" s="13" t="s">
        <v>190</v>
      </c>
      <c r="O25" s="13" t="s">
        <v>23</v>
      </c>
      <c r="P25" s="17" t="s">
        <v>190</v>
      </c>
      <c r="Q25" s="21" t="s">
        <v>53</v>
      </c>
      <c r="R25" s="24">
        <f t="shared" si="0"/>
        <v>22.5</v>
      </c>
      <c r="S25" s="22">
        <v>78.2</v>
      </c>
      <c r="T25" s="22">
        <f t="shared" si="1"/>
        <v>54.74</v>
      </c>
      <c r="U25" s="22">
        <f t="shared" si="2"/>
        <v>77.24000000000001</v>
      </c>
      <c r="V25" s="19">
        <v>7</v>
      </c>
    </row>
    <row r="26" spans="1:22" s="3" customFormat="1" ht="27" customHeight="1">
      <c r="A26" s="13">
        <v>24</v>
      </c>
      <c r="B26" s="14" t="s">
        <v>0</v>
      </c>
      <c r="C26" s="13" t="s">
        <v>133</v>
      </c>
      <c r="D26" s="14" t="s">
        <v>134</v>
      </c>
      <c r="E26" s="13">
        <v>4</v>
      </c>
      <c r="F26" s="19" t="s">
        <v>191</v>
      </c>
      <c r="G26" s="13" t="s">
        <v>192</v>
      </c>
      <c r="H26" s="13" t="s">
        <v>193</v>
      </c>
      <c r="I26" s="13" t="s">
        <v>194</v>
      </c>
      <c r="J26" s="13" t="s">
        <v>7</v>
      </c>
      <c r="K26" s="13" t="s">
        <v>19</v>
      </c>
      <c r="L26" s="13" t="s">
        <v>116</v>
      </c>
      <c r="M26" s="13" t="s">
        <v>195</v>
      </c>
      <c r="N26" s="13" t="s">
        <v>37</v>
      </c>
      <c r="O26" s="13" t="s">
        <v>23</v>
      </c>
      <c r="P26" s="17" t="s">
        <v>37</v>
      </c>
      <c r="Q26" s="21" t="s">
        <v>55</v>
      </c>
      <c r="R26" s="24">
        <f t="shared" si="0"/>
        <v>22.275</v>
      </c>
      <c r="S26" s="22">
        <v>78.4</v>
      </c>
      <c r="T26" s="22">
        <f t="shared" si="1"/>
        <v>54.88</v>
      </c>
      <c r="U26" s="22">
        <f t="shared" si="2"/>
        <v>77.155</v>
      </c>
      <c r="V26" s="19">
        <v>8</v>
      </c>
    </row>
    <row r="27" spans="1:22" s="3" customFormat="1" ht="27" customHeight="1">
      <c r="A27" s="13">
        <v>25</v>
      </c>
      <c r="B27" s="14" t="s">
        <v>0</v>
      </c>
      <c r="C27" s="13" t="s">
        <v>133</v>
      </c>
      <c r="D27" s="14" t="s">
        <v>134</v>
      </c>
      <c r="E27" s="13">
        <v>4</v>
      </c>
      <c r="F27" s="19" t="s">
        <v>142</v>
      </c>
      <c r="G27" s="13" t="s">
        <v>143</v>
      </c>
      <c r="H27" s="13" t="s">
        <v>144</v>
      </c>
      <c r="I27" s="13" t="s">
        <v>145</v>
      </c>
      <c r="J27" s="13" t="s">
        <v>39</v>
      </c>
      <c r="K27" s="13" t="s">
        <v>19</v>
      </c>
      <c r="L27" s="13" t="s">
        <v>146</v>
      </c>
      <c r="M27" s="13" t="s">
        <v>56</v>
      </c>
      <c r="N27" s="13" t="s">
        <v>103</v>
      </c>
      <c r="O27" s="13" t="s">
        <v>23</v>
      </c>
      <c r="P27" s="17" t="s">
        <v>103</v>
      </c>
      <c r="Q27" s="21" t="s">
        <v>24</v>
      </c>
      <c r="R27" s="24">
        <f t="shared" si="0"/>
        <v>24.224999999999998</v>
      </c>
      <c r="S27" s="22">
        <v>75.3</v>
      </c>
      <c r="T27" s="22">
        <f t="shared" si="1"/>
        <v>52.709999999999994</v>
      </c>
      <c r="U27" s="22">
        <f t="shared" si="2"/>
        <v>76.93499999999999</v>
      </c>
      <c r="V27" s="19">
        <v>9</v>
      </c>
    </row>
    <row r="28" spans="1:22" s="3" customFormat="1" ht="27" customHeight="1">
      <c r="A28" s="13">
        <v>26</v>
      </c>
      <c r="B28" s="14" t="s">
        <v>0</v>
      </c>
      <c r="C28" s="13" t="s">
        <v>133</v>
      </c>
      <c r="D28" s="14" t="s">
        <v>134</v>
      </c>
      <c r="E28" s="13">
        <v>4</v>
      </c>
      <c r="F28" s="19" t="s">
        <v>167</v>
      </c>
      <c r="G28" s="13" t="s">
        <v>168</v>
      </c>
      <c r="H28" s="13" t="s">
        <v>169</v>
      </c>
      <c r="I28" s="13" t="s">
        <v>170</v>
      </c>
      <c r="J28" s="13" t="s">
        <v>7</v>
      </c>
      <c r="K28" s="13" t="s">
        <v>19</v>
      </c>
      <c r="L28" s="13" t="s">
        <v>171</v>
      </c>
      <c r="M28" s="13" t="s">
        <v>57</v>
      </c>
      <c r="N28" s="13" t="s">
        <v>114</v>
      </c>
      <c r="O28" s="13" t="s">
        <v>23</v>
      </c>
      <c r="P28" s="17" t="s">
        <v>114</v>
      </c>
      <c r="Q28" s="21" t="s">
        <v>46</v>
      </c>
      <c r="R28" s="24">
        <f t="shared" si="0"/>
        <v>22.65</v>
      </c>
      <c r="S28" s="22">
        <v>76.8</v>
      </c>
      <c r="T28" s="22">
        <f t="shared" si="1"/>
        <v>53.76</v>
      </c>
      <c r="U28" s="22">
        <f t="shared" si="2"/>
        <v>76.41</v>
      </c>
      <c r="V28" s="19">
        <v>10</v>
      </c>
    </row>
    <row r="29" spans="1:22" s="3" customFormat="1" ht="27" customHeight="1">
      <c r="A29" s="13">
        <v>27</v>
      </c>
      <c r="B29" s="14" t="s">
        <v>0</v>
      </c>
      <c r="C29" s="13" t="s">
        <v>133</v>
      </c>
      <c r="D29" s="14" t="s">
        <v>134</v>
      </c>
      <c r="E29" s="13">
        <v>4</v>
      </c>
      <c r="F29" s="19" t="s">
        <v>177</v>
      </c>
      <c r="G29" s="13" t="s">
        <v>178</v>
      </c>
      <c r="H29" s="13" t="s">
        <v>179</v>
      </c>
      <c r="I29" s="13" t="s">
        <v>180</v>
      </c>
      <c r="J29" s="13" t="s">
        <v>7</v>
      </c>
      <c r="K29" s="13" t="s">
        <v>19</v>
      </c>
      <c r="L29" s="13" t="s">
        <v>76</v>
      </c>
      <c r="M29" s="13" t="s">
        <v>115</v>
      </c>
      <c r="N29" s="13" t="s">
        <v>181</v>
      </c>
      <c r="O29" s="13" t="s">
        <v>23</v>
      </c>
      <c r="P29" s="17" t="s">
        <v>181</v>
      </c>
      <c r="Q29" s="21" t="s">
        <v>49</v>
      </c>
      <c r="R29" s="24">
        <f t="shared" si="0"/>
        <v>22.575</v>
      </c>
      <c r="S29" s="22">
        <v>74.4</v>
      </c>
      <c r="T29" s="22">
        <f t="shared" si="1"/>
        <v>52.08</v>
      </c>
      <c r="U29" s="22">
        <f t="shared" si="2"/>
        <v>74.655</v>
      </c>
      <c r="V29" s="19">
        <v>11</v>
      </c>
    </row>
    <row r="30" spans="1:22" s="3" customFormat="1" ht="27" customHeight="1">
      <c r="A30" s="13">
        <v>28</v>
      </c>
      <c r="B30" s="14" t="s">
        <v>0</v>
      </c>
      <c r="C30" s="13" t="s">
        <v>133</v>
      </c>
      <c r="D30" s="14" t="s">
        <v>134</v>
      </c>
      <c r="E30" s="13">
        <v>4</v>
      </c>
      <c r="F30" s="19" t="s">
        <v>172</v>
      </c>
      <c r="G30" s="13" t="s">
        <v>173</v>
      </c>
      <c r="H30" s="13" t="s">
        <v>174</v>
      </c>
      <c r="I30" s="13" t="s">
        <v>175</v>
      </c>
      <c r="J30" s="13" t="s">
        <v>7</v>
      </c>
      <c r="K30" s="13" t="s">
        <v>19</v>
      </c>
      <c r="L30" s="13" t="s">
        <v>176</v>
      </c>
      <c r="M30" s="13" t="s">
        <v>44</v>
      </c>
      <c r="N30" s="13" t="s">
        <v>114</v>
      </c>
      <c r="O30" s="13" t="s">
        <v>23</v>
      </c>
      <c r="P30" s="17" t="s">
        <v>114</v>
      </c>
      <c r="Q30" s="21" t="s">
        <v>46</v>
      </c>
      <c r="R30" s="24">
        <f t="shared" si="0"/>
        <v>22.65</v>
      </c>
      <c r="S30" s="22">
        <v>73.3</v>
      </c>
      <c r="T30" s="22">
        <f t="shared" si="1"/>
        <v>51.309999999999995</v>
      </c>
      <c r="U30" s="22">
        <f t="shared" si="2"/>
        <v>73.96</v>
      </c>
      <c r="V30" s="19">
        <v>12</v>
      </c>
    </row>
    <row r="31" spans="1:22" s="3" customFormat="1" ht="27" customHeight="1">
      <c r="A31" s="13">
        <v>29</v>
      </c>
      <c r="B31" s="14" t="s">
        <v>0</v>
      </c>
      <c r="C31" s="13" t="s">
        <v>133</v>
      </c>
      <c r="D31" s="14" t="s">
        <v>201</v>
      </c>
      <c r="E31" s="13">
        <v>4</v>
      </c>
      <c r="F31" s="19" t="s">
        <v>239</v>
      </c>
      <c r="G31" s="13" t="s">
        <v>240</v>
      </c>
      <c r="H31" s="13" t="s">
        <v>241</v>
      </c>
      <c r="I31" s="13" t="s">
        <v>242</v>
      </c>
      <c r="J31" s="13" t="s">
        <v>39</v>
      </c>
      <c r="K31" s="13" t="s">
        <v>19</v>
      </c>
      <c r="L31" s="13" t="s">
        <v>65</v>
      </c>
      <c r="M31" s="13" t="s">
        <v>198</v>
      </c>
      <c r="N31" s="13" t="s">
        <v>41</v>
      </c>
      <c r="O31" s="13" t="s">
        <v>23</v>
      </c>
      <c r="P31" s="17" t="s">
        <v>41</v>
      </c>
      <c r="Q31" s="21">
        <v>9</v>
      </c>
      <c r="R31" s="24">
        <f t="shared" si="0"/>
        <v>21.675</v>
      </c>
      <c r="S31" s="22">
        <v>86</v>
      </c>
      <c r="T31" s="22">
        <f t="shared" si="1"/>
        <v>60.199999999999996</v>
      </c>
      <c r="U31" s="22">
        <f t="shared" si="2"/>
        <v>81.875</v>
      </c>
      <c r="V31" s="19">
        <v>1</v>
      </c>
    </row>
    <row r="32" spans="1:22" s="3" customFormat="1" ht="27" customHeight="1">
      <c r="A32" s="13">
        <v>30</v>
      </c>
      <c r="B32" s="14" t="s">
        <v>0</v>
      </c>
      <c r="C32" s="13" t="s">
        <v>133</v>
      </c>
      <c r="D32" s="14" t="s">
        <v>201</v>
      </c>
      <c r="E32" s="13">
        <v>4</v>
      </c>
      <c r="F32" s="19" t="s">
        <v>202</v>
      </c>
      <c r="G32" s="13" t="s">
        <v>203</v>
      </c>
      <c r="H32" s="13" t="s">
        <v>204</v>
      </c>
      <c r="I32" s="13" t="s">
        <v>205</v>
      </c>
      <c r="J32" s="13" t="s">
        <v>7</v>
      </c>
      <c r="K32" s="13" t="s">
        <v>19</v>
      </c>
      <c r="L32" s="13" t="s">
        <v>151</v>
      </c>
      <c r="M32" s="13" t="s">
        <v>63</v>
      </c>
      <c r="N32" s="13" t="s">
        <v>206</v>
      </c>
      <c r="O32" s="13" t="s">
        <v>23</v>
      </c>
      <c r="P32" s="17" t="s">
        <v>206</v>
      </c>
      <c r="Q32" s="21" t="s">
        <v>14</v>
      </c>
      <c r="R32" s="24">
        <f t="shared" si="0"/>
        <v>24</v>
      </c>
      <c r="S32" s="22">
        <v>82.65</v>
      </c>
      <c r="T32" s="22">
        <f t="shared" si="1"/>
        <v>57.855</v>
      </c>
      <c r="U32" s="22">
        <f t="shared" si="2"/>
        <v>81.85499999999999</v>
      </c>
      <c r="V32" s="19">
        <v>2</v>
      </c>
    </row>
    <row r="33" spans="1:22" s="3" customFormat="1" ht="27" customHeight="1">
      <c r="A33" s="13">
        <v>31</v>
      </c>
      <c r="B33" s="14" t="s">
        <v>0</v>
      </c>
      <c r="C33" s="13" t="s">
        <v>133</v>
      </c>
      <c r="D33" s="14" t="s">
        <v>201</v>
      </c>
      <c r="E33" s="13">
        <v>4</v>
      </c>
      <c r="F33" s="19" t="s">
        <v>207</v>
      </c>
      <c r="G33" s="13" t="s">
        <v>208</v>
      </c>
      <c r="H33" s="13" t="s">
        <v>209</v>
      </c>
      <c r="I33" s="13" t="s">
        <v>210</v>
      </c>
      <c r="J33" s="13" t="s">
        <v>7</v>
      </c>
      <c r="K33" s="13" t="s">
        <v>19</v>
      </c>
      <c r="L33" s="13" t="s">
        <v>171</v>
      </c>
      <c r="M33" s="13" t="s">
        <v>76</v>
      </c>
      <c r="N33" s="13" t="s">
        <v>211</v>
      </c>
      <c r="O33" s="13" t="s">
        <v>23</v>
      </c>
      <c r="P33" s="17" t="s">
        <v>211</v>
      </c>
      <c r="Q33" s="21" t="s">
        <v>24</v>
      </c>
      <c r="R33" s="24">
        <f t="shared" si="0"/>
        <v>23.474999999999998</v>
      </c>
      <c r="S33" s="22">
        <v>82.64</v>
      </c>
      <c r="T33" s="22">
        <f t="shared" si="1"/>
        <v>57.848</v>
      </c>
      <c r="U33" s="22">
        <f t="shared" si="2"/>
        <v>81.323</v>
      </c>
      <c r="V33" s="19">
        <v>3</v>
      </c>
    </row>
    <row r="34" spans="1:22" s="3" customFormat="1" ht="27" customHeight="1">
      <c r="A34" s="13">
        <v>32</v>
      </c>
      <c r="B34" s="14" t="s">
        <v>0</v>
      </c>
      <c r="C34" s="13" t="s">
        <v>133</v>
      </c>
      <c r="D34" s="14" t="s">
        <v>201</v>
      </c>
      <c r="E34" s="13">
        <v>4</v>
      </c>
      <c r="F34" s="19" t="s">
        <v>230</v>
      </c>
      <c r="G34" s="13" t="s">
        <v>231</v>
      </c>
      <c r="H34" s="13" t="s">
        <v>232</v>
      </c>
      <c r="I34" s="13" t="s">
        <v>233</v>
      </c>
      <c r="J34" s="13" t="s">
        <v>7</v>
      </c>
      <c r="K34" s="13" t="s">
        <v>19</v>
      </c>
      <c r="L34" s="13" t="s">
        <v>84</v>
      </c>
      <c r="M34" s="13" t="s">
        <v>44</v>
      </c>
      <c r="N34" s="13" t="s">
        <v>196</v>
      </c>
      <c r="O34" s="13" t="s">
        <v>23</v>
      </c>
      <c r="P34" s="17" t="s">
        <v>196</v>
      </c>
      <c r="Q34" s="21" t="s">
        <v>42</v>
      </c>
      <c r="R34" s="24">
        <f t="shared" si="0"/>
        <v>21.974999999999998</v>
      </c>
      <c r="S34" s="22">
        <v>82.5</v>
      </c>
      <c r="T34" s="22">
        <f t="shared" si="1"/>
        <v>57.74999999999999</v>
      </c>
      <c r="U34" s="22">
        <f t="shared" si="2"/>
        <v>79.725</v>
      </c>
      <c r="V34" s="19">
        <v>4</v>
      </c>
    </row>
    <row r="35" spans="1:22" s="3" customFormat="1" ht="27" customHeight="1">
      <c r="A35" s="13">
        <v>33</v>
      </c>
      <c r="B35" s="14" t="s">
        <v>0</v>
      </c>
      <c r="C35" s="13" t="s">
        <v>133</v>
      </c>
      <c r="D35" s="14" t="s">
        <v>201</v>
      </c>
      <c r="E35" s="13">
        <v>4</v>
      </c>
      <c r="F35" s="19" t="s">
        <v>226</v>
      </c>
      <c r="G35" s="13" t="s">
        <v>227</v>
      </c>
      <c r="H35" s="13" t="s">
        <v>228</v>
      </c>
      <c r="I35" s="13" t="s">
        <v>229</v>
      </c>
      <c r="J35" s="13" t="s">
        <v>7</v>
      </c>
      <c r="K35" s="13" t="s">
        <v>19</v>
      </c>
      <c r="L35" s="13" t="s">
        <v>59</v>
      </c>
      <c r="M35" s="13" t="s">
        <v>66</v>
      </c>
      <c r="N35" s="13" t="s">
        <v>196</v>
      </c>
      <c r="O35" s="13" t="s">
        <v>23</v>
      </c>
      <c r="P35" s="17" t="s">
        <v>196</v>
      </c>
      <c r="Q35" s="21" t="s">
        <v>42</v>
      </c>
      <c r="R35" s="24">
        <f t="shared" si="0"/>
        <v>21.974999999999998</v>
      </c>
      <c r="S35" s="22">
        <v>79.91</v>
      </c>
      <c r="T35" s="22">
        <f t="shared" si="1"/>
        <v>55.937</v>
      </c>
      <c r="U35" s="22">
        <f t="shared" si="2"/>
        <v>77.91199999999999</v>
      </c>
      <c r="V35" s="19">
        <v>5</v>
      </c>
    </row>
    <row r="36" spans="1:22" s="3" customFormat="1" ht="27" customHeight="1">
      <c r="A36" s="13">
        <v>34</v>
      </c>
      <c r="B36" s="14" t="s">
        <v>0</v>
      </c>
      <c r="C36" s="13" t="s">
        <v>133</v>
      </c>
      <c r="D36" s="14" t="s">
        <v>201</v>
      </c>
      <c r="E36" s="13">
        <v>4</v>
      </c>
      <c r="F36" s="19" t="s">
        <v>217</v>
      </c>
      <c r="G36" s="13" t="s">
        <v>218</v>
      </c>
      <c r="H36" s="13" t="s">
        <v>219</v>
      </c>
      <c r="I36" s="13" t="s">
        <v>220</v>
      </c>
      <c r="J36" s="13" t="s">
        <v>7</v>
      </c>
      <c r="K36" s="13" t="s">
        <v>19</v>
      </c>
      <c r="L36" s="13" t="s">
        <v>9</v>
      </c>
      <c r="M36" s="13" t="s">
        <v>66</v>
      </c>
      <c r="N36" s="13" t="s">
        <v>166</v>
      </c>
      <c r="O36" s="13" t="s">
        <v>23</v>
      </c>
      <c r="P36" s="17" t="s">
        <v>166</v>
      </c>
      <c r="Q36" s="21" t="s">
        <v>34</v>
      </c>
      <c r="R36" s="24">
        <f t="shared" si="0"/>
        <v>22.724999999999998</v>
      </c>
      <c r="S36" s="22">
        <v>76.3</v>
      </c>
      <c r="T36" s="22">
        <f t="shared" si="1"/>
        <v>53.41</v>
      </c>
      <c r="U36" s="22">
        <f t="shared" si="2"/>
        <v>76.13499999999999</v>
      </c>
      <c r="V36" s="19">
        <v>6</v>
      </c>
    </row>
    <row r="37" spans="1:22" s="3" customFormat="1" ht="27" customHeight="1">
      <c r="A37" s="13">
        <v>35</v>
      </c>
      <c r="B37" s="14" t="s">
        <v>0</v>
      </c>
      <c r="C37" s="13" t="s">
        <v>133</v>
      </c>
      <c r="D37" s="14" t="s">
        <v>201</v>
      </c>
      <c r="E37" s="13">
        <v>4</v>
      </c>
      <c r="F37" s="19" t="s">
        <v>234</v>
      </c>
      <c r="G37" s="13" t="s">
        <v>235</v>
      </c>
      <c r="H37" s="13" t="s">
        <v>236</v>
      </c>
      <c r="I37" s="13" t="s">
        <v>237</v>
      </c>
      <c r="J37" s="13" t="s">
        <v>7</v>
      </c>
      <c r="K37" s="13" t="s">
        <v>19</v>
      </c>
      <c r="L37" s="13" t="s">
        <v>63</v>
      </c>
      <c r="M37" s="13" t="s">
        <v>108</v>
      </c>
      <c r="N37" s="13" t="s">
        <v>238</v>
      </c>
      <c r="O37" s="13" t="s">
        <v>23</v>
      </c>
      <c r="P37" s="17" t="s">
        <v>238</v>
      </c>
      <c r="Q37" s="21">
        <v>8</v>
      </c>
      <c r="R37" s="24">
        <f t="shared" si="0"/>
        <v>21.825</v>
      </c>
      <c r="S37" s="22">
        <v>77.4</v>
      </c>
      <c r="T37" s="22">
        <f t="shared" si="1"/>
        <v>54.18</v>
      </c>
      <c r="U37" s="22">
        <f t="shared" si="2"/>
        <v>76.005</v>
      </c>
      <c r="V37" s="19">
        <v>7</v>
      </c>
    </row>
    <row r="38" spans="1:22" s="3" customFormat="1" ht="27" customHeight="1">
      <c r="A38" s="13">
        <v>36</v>
      </c>
      <c r="B38" s="14" t="s">
        <v>0</v>
      </c>
      <c r="C38" s="13" t="s">
        <v>133</v>
      </c>
      <c r="D38" s="14" t="s">
        <v>201</v>
      </c>
      <c r="E38" s="13">
        <v>4</v>
      </c>
      <c r="F38" s="19" t="s">
        <v>212</v>
      </c>
      <c r="G38" s="13" t="s">
        <v>213</v>
      </c>
      <c r="H38" s="13" t="s">
        <v>214</v>
      </c>
      <c r="I38" s="13" t="s">
        <v>215</v>
      </c>
      <c r="J38" s="13" t="s">
        <v>7</v>
      </c>
      <c r="K38" s="13" t="s">
        <v>19</v>
      </c>
      <c r="L38" s="13" t="s">
        <v>51</v>
      </c>
      <c r="M38" s="13" t="s">
        <v>195</v>
      </c>
      <c r="N38" s="13" t="s">
        <v>216</v>
      </c>
      <c r="O38" s="13" t="s">
        <v>23</v>
      </c>
      <c r="P38" s="17" t="s">
        <v>216</v>
      </c>
      <c r="Q38" s="21" t="s">
        <v>12</v>
      </c>
      <c r="R38" s="24">
        <f t="shared" si="0"/>
        <v>22.95</v>
      </c>
      <c r="S38" s="22">
        <v>73.5</v>
      </c>
      <c r="T38" s="22">
        <f t="shared" si="1"/>
        <v>51.449999999999996</v>
      </c>
      <c r="U38" s="22">
        <f t="shared" si="2"/>
        <v>74.39999999999999</v>
      </c>
      <c r="V38" s="19">
        <v>8</v>
      </c>
    </row>
    <row r="39" spans="1:22" s="3" customFormat="1" ht="27" customHeight="1">
      <c r="A39" s="13">
        <v>37</v>
      </c>
      <c r="B39" s="14" t="s">
        <v>0</v>
      </c>
      <c r="C39" s="13" t="s">
        <v>133</v>
      </c>
      <c r="D39" s="14" t="s">
        <v>201</v>
      </c>
      <c r="E39" s="13">
        <v>4</v>
      </c>
      <c r="F39" s="19" t="s">
        <v>221</v>
      </c>
      <c r="G39" s="13" t="s">
        <v>222</v>
      </c>
      <c r="H39" s="13" t="s">
        <v>223</v>
      </c>
      <c r="I39" s="13" t="s">
        <v>224</v>
      </c>
      <c r="J39" s="13" t="s">
        <v>7</v>
      </c>
      <c r="K39" s="13" t="s">
        <v>19</v>
      </c>
      <c r="L39" s="13" t="s">
        <v>81</v>
      </c>
      <c r="M39" s="13" t="s">
        <v>36</v>
      </c>
      <c r="N39" s="13" t="s">
        <v>225</v>
      </c>
      <c r="O39" s="13" t="s">
        <v>23</v>
      </c>
      <c r="P39" s="17" t="s">
        <v>225</v>
      </c>
      <c r="Q39" s="21" t="s">
        <v>38</v>
      </c>
      <c r="R39" s="24">
        <f t="shared" si="0"/>
        <v>22.05</v>
      </c>
      <c r="S39" s="22">
        <v>0</v>
      </c>
      <c r="T39" s="22">
        <f t="shared" si="1"/>
        <v>0</v>
      </c>
      <c r="U39" s="22">
        <f t="shared" si="2"/>
        <v>22.05</v>
      </c>
      <c r="V39" s="19">
        <v>9</v>
      </c>
    </row>
    <row r="40" spans="1:22" s="3" customFormat="1" ht="27" customHeight="1">
      <c r="A40" s="13">
        <v>38</v>
      </c>
      <c r="B40" s="14" t="s">
        <v>0</v>
      </c>
      <c r="C40" s="13" t="s">
        <v>133</v>
      </c>
      <c r="D40" s="14" t="s">
        <v>201</v>
      </c>
      <c r="E40" s="13">
        <v>4</v>
      </c>
      <c r="F40" s="19" t="s">
        <v>243</v>
      </c>
      <c r="G40" s="13" t="s">
        <v>244</v>
      </c>
      <c r="H40" s="13" t="s">
        <v>245</v>
      </c>
      <c r="I40" s="13" t="s">
        <v>246</v>
      </c>
      <c r="J40" s="13" t="s">
        <v>7</v>
      </c>
      <c r="K40" s="13" t="s">
        <v>19</v>
      </c>
      <c r="L40" s="13" t="s">
        <v>43</v>
      </c>
      <c r="M40" s="13" t="s">
        <v>44</v>
      </c>
      <c r="N40" s="13" t="s">
        <v>45</v>
      </c>
      <c r="O40" s="13" t="s">
        <v>23</v>
      </c>
      <c r="P40" s="17" t="s">
        <v>45</v>
      </c>
      <c r="Q40" s="21">
        <v>10</v>
      </c>
      <c r="R40" s="24">
        <f t="shared" si="0"/>
        <v>21.525</v>
      </c>
      <c r="S40" s="22">
        <v>0</v>
      </c>
      <c r="T40" s="22">
        <f t="shared" si="1"/>
        <v>0</v>
      </c>
      <c r="U40" s="22">
        <f t="shared" si="2"/>
        <v>21.525</v>
      </c>
      <c r="V40" s="19">
        <v>10</v>
      </c>
    </row>
    <row r="41" spans="1:22" s="3" customFormat="1" ht="27" customHeight="1">
      <c r="A41" s="13">
        <v>39</v>
      </c>
      <c r="B41" s="14" t="s">
        <v>0</v>
      </c>
      <c r="C41" s="13" t="s">
        <v>133</v>
      </c>
      <c r="D41" s="14" t="s">
        <v>201</v>
      </c>
      <c r="E41" s="13">
        <v>4</v>
      </c>
      <c r="F41" s="19" t="s">
        <v>247</v>
      </c>
      <c r="G41" s="13" t="s">
        <v>248</v>
      </c>
      <c r="H41" s="13" t="s">
        <v>249</v>
      </c>
      <c r="I41" s="13" t="s">
        <v>250</v>
      </c>
      <c r="J41" s="13" t="s">
        <v>7</v>
      </c>
      <c r="K41" s="13" t="s">
        <v>19</v>
      </c>
      <c r="L41" s="13" t="s">
        <v>10</v>
      </c>
      <c r="M41" s="13" t="s">
        <v>198</v>
      </c>
      <c r="N41" s="13" t="s">
        <v>60</v>
      </c>
      <c r="O41" s="13" t="s">
        <v>23</v>
      </c>
      <c r="P41" s="17" t="s">
        <v>60</v>
      </c>
      <c r="Q41" s="21">
        <v>11</v>
      </c>
      <c r="R41" s="24">
        <f t="shared" si="0"/>
        <v>20.4</v>
      </c>
      <c r="S41" s="22">
        <v>0</v>
      </c>
      <c r="T41" s="22">
        <f t="shared" si="1"/>
        <v>0</v>
      </c>
      <c r="U41" s="22">
        <f t="shared" si="2"/>
        <v>20.4</v>
      </c>
      <c r="V41" s="19">
        <v>11</v>
      </c>
    </row>
    <row r="42" spans="1:22" s="3" customFormat="1" ht="27" customHeight="1">
      <c r="A42" s="13">
        <v>40</v>
      </c>
      <c r="B42" s="14" t="s">
        <v>0</v>
      </c>
      <c r="C42" s="13" t="s">
        <v>133</v>
      </c>
      <c r="D42" s="14" t="s">
        <v>201</v>
      </c>
      <c r="E42" s="13">
        <v>4</v>
      </c>
      <c r="F42" s="19" t="s">
        <v>251</v>
      </c>
      <c r="G42" s="13" t="s">
        <v>252</v>
      </c>
      <c r="H42" s="13" t="s">
        <v>253</v>
      </c>
      <c r="I42" s="13" t="s">
        <v>254</v>
      </c>
      <c r="J42" s="13" t="s">
        <v>7</v>
      </c>
      <c r="K42" s="13" t="s">
        <v>19</v>
      </c>
      <c r="L42" s="13" t="s">
        <v>43</v>
      </c>
      <c r="M42" s="13" t="s">
        <v>200</v>
      </c>
      <c r="N42" s="13" t="s">
        <v>97</v>
      </c>
      <c r="O42" s="13" t="s">
        <v>23</v>
      </c>
      <c r="P42" s="17" t="s">
        <v>97</v>
      </c>
      <c r="Q42" s="21">
        <v>12</v>
      </c>
      <c r="R42" s="24">
        <f t="shared" si="0"/>
        <v>20.175</v>
      </c>
      <c r="S42" s="22">
        <v>0</v>
      </c>
      <c r="T42" s="22">
        <f t="shared" si="1"/>
        <v>0</v>
      </c>
      <c r="U42" s="22">
        <f t="shared" si="2"/>
        <v>20.175</v>
      </c>
      <c r="V42" s="19">
        <v>12</v>
      </c>
    </row>
    <row r="43" spans="1:22" s="3" customFormat="1" ht="27" customHeight="1">
      <c r="A43" s="13">
        <v>41</v>
      </c>
      <c r="B43" s="14" t="s">
        <v>0</v>
      </c>
      <c r="C43" s="13" t="s">
        <v>133</v>
      </c>
      <c r="D43" s="14" t="s">
        <v>256</v>
      </c>
      <c r="E43" s="13">
        <v>2</v>
      </c>
      <c r="F43" s="19" t="s">
        <v>266</v>
      </c>
      <c r="G43" s="13" t="s">
        <v>267</v>
      </c>
      <c r="H43" s="13" t="s">
        <v>268</v>
      </c>
      <c r="I43" s="13" t="s">
        <v>269</v>
      </c>
      <c r="J43" s="13" t="s">
        <v>7</v>
      </c>
      <c r="K43" s="13" t="s">
        <v>19</v>
      </c>
      <c r="L43" s="13" t="s">
        <v>160</v>
      </c>
      <c r="M43" s="13" t="s">
        <v>197</v>
      </c>
      <c r="N43" s="13" t="s">
        <v>11</v>
      </c>
      <c r="O43" s="13" t="s">
        <v>23</v>
      </c>
      <c r="P43" s="17" t="s">
        <v>11</v>
      </c>
      <c r="Q43" s="21" t="s">
        <v>12</v>
      </c>
      <c r="R43" s="24">
        <f t="shared" si="0"/>
        <v>23.25</v>
      </c>
      <c r="S43" s="22">
        <v>86.49</v>
      </c>
      <c r="T43" s="22">
        <f t="shared" si="1"/>
        <v>60.54299999999999</v>
      </c>
      <c r="U43" s="22">
        <f t="shared" si="2"/>
        <v>83.79299999999999</v>
      </c>
      <c r="V43" s="19">
        <v>1</v>
      </c>
    </row>
    <row r="44" spans="1:22" s="3" customFormat="1" ht="27" customHeight="1">
      <c r="A44" s="13">
        <v>42</v>
      </c>
      <c r="B44" s="14" t="s">
        <v>0</v>
      </c>
      <c r="C44" s="13" t="s">
        <v>133</v>
      </c>
      <c r="D44" s="14" t="s">
        <v>256</v>
      </c>
      <c r="E44" s="13">
        <v>2</v>
      </c>
      <c r="F44" s="19" t="s">
        <v>270</v>
      </c>
      <c r="G44" s="13" t="s">
        <v>271</v>
      </c>
      <c r="H44" s="13" t="s">
        <v>272</v>
      </c>
      <c r="I44" s="13" t="s">
        <v>273</v>
      </c>
      <c r="J44" s="13" t="s">
        <v>7</v>
      </c>
      <c r="K44" s="13" t="s">
        <v>19</v>
      </c>
      <c r="L44" s="13" t="s">
        <v>139</v>
      </c>
      <c r="M44" s="13" t="s">
        <v>66</v>
      </c>
      <c r="N44" s="13" t="s">
        <v>33</v>
      </c>
      <c r="O44" s="13" t="s">
        <v>23</v>
      </c>
      <c r="P44" s="17" t="s">
        <v>33</v>
      </c>
      <c r="Q44" s="21" t="s">
        <v>38</v>
      </c>
      <c r="R44" s="24">
        <f t="shared" si="0"/>
        <v>23.025</v>
      </c>
      <c r="S44" s="22">
        <v>81.76</v>
      </c>
      <c r="T44" s="22">
        <f t="shared" si="1"/>
        <v>57.232</v>
      </c>
      <c r="U44" s="22">
        <f t="shared" si="2"/>
        <v>80.257</v>
      </c>
      <c r="V44" s="19">
        <v>2</v>
      </c>
    </row>
    <row r="45" spans="1:22" s="3" customFormat="1" ht="27" customHeight="1">
      <c r="A45" s="13">
        <v>43</v>
      </c>
      <c r="B45" s="14" t="s">
        <v>0</v>
      </c>
      <c r="C45" s="13" t="s">
        <v>133</v>
      </c>
      <c r="D45" s="14" t="s">
        <v>256</v>
      </c>
      <c r="E45" s="13">
        <v>2</v>
      </c>
      <c r="F45" s="19" t="s">
        <v>355</v>
      </c>
      <c r="G45" s="13" t="s">
        <v>356</v>
      </c>
      <c r="H45" s="13" t="s">
        <v>357</v>
      </c>
      <c r="I45" s="13" t="s">
        <v>358</v>
      </c>
      <c r="J45" s="13" t="s">
        <v>7</v>
      </c>
      <c r="K45" s="13" t="s">
        <v>19</v>
      </c>
      <c r="L45" s="13" t="s">
        <v>65</v>
      </c>
      <c r="M45" s="13" t="s">
        <v>30</v>
      </c>
      <c r="N45" s="13" t="s">
        <v>190</v>
      </c>
      <c r="O45" s="13" t="s">
        <v>23</v>
      </c>
      <c r="P45" s="17" t="s">
        <v>190</v>
      </c>
      <c r="Q45" s="21" t="s">
        <v>46</v>
      </c>
      <c r="R45" s="24">
        <f t="shared" si="0"/>
        <v>22.5</v>
      </c>
      <c r="S45" s="22">
        <v>80.64</v>
      </c>
      <c r="T45" s="22">
        <f t="shared" si="1"/>
        <v>56.44799999999999</v>
      </c>
      <c r="U45" s="22">
        <f t="shared" si="2"/>
        <v>78.948</v>
      </c>
      <c r="V45" s="19">
        <v>3</v>
      </c>
    </row>
    <row r="46" spans="1:22" s="3" customFormat="1" ht="27" customHeight="1">
      <c r="A46" s="13">
        <v>44</v>
      </c>
      <c r="B46" s="14" t="s">
        <v>0</v>
      </c>
      <c r="C46" s="13" t="s">
        <v>133</v>
      </c>
      <c r="D46" s="14" t="s">
        <v>256</v>
      </c>
      <c r="E46" s="13">
        <v>2</v>
      </c>
      <c r="F46" s="19" t="s">
        <v>261</v>
      </c>
      <c r="G46" s="13" t="s">
        <v>262</v>
      </c>
      <c r="H46" s="13" t="s">
        <v>263</v>
      </c>
      <c r="I46" s="13" t="s">
        <v>264</v>
      </c>
      <c r="J46" s="13" t="s">
        <v>7</v>
      </c>
      <c r="K46" s="13" t="s">
        <v>19</v>
      </c>
      <c r="L46" s="13" t="s">
        <v>176</v>
      </c>
      <c r="M46" s="13" t="s">
        <v>76</v>
      </c>
      <c r="N46" s="13" t="s">
        <v>265</v>
      </c>
      <c r="O46" s="13" t="s">
        <v>23</v>
      </c>
      <c r="P46" s="17" t="s">
        <v>265</v>
      </c>
      <c r="Q46" s="21" t="s">
        <v>24</v>
      </c>
      <c r="R46" s="24">
        <f t="shared" si="0"/>
        <v>23.55</v>
      </c>
      <c r="S46" s="22">
        <v>78.66</v>
      </c>
      <c r="T46" s="22">
        <f t="shared" si="1"/>
        <v>55.062</v>
      </c>
      <c r="U46" s="22">
        <f t="shared" si="2"/>
        <v>78.612</v>
      </c>
      <c r="V46" s="19">
        <v>4</v>
      </c>
    </row>
    <row r="47" spans="1:22" s="3" customFormat="1" ht="27" customHeight="1">
      <c r="A47" s="13">
        <v>45</v>
      </c>
      <c r="B47" s="14" t="s">
        <v>0</v>
      </c>
      <c r="C47" s="13" t="s">
        <v>133</v>
      </c>
      <c r="D47" s="14" t="s">
        <v>256</v>
      </c>
      <c r="E47" s="13">
        <v>2</v>
      </c>
      <c r="F47" s="19" t="s">
        <v>257</v>
      </c>
      <c r="G47" s="13" t="s">
        <v>258</v>
      </c>
      <c r="H47" s="13" t="s">
        <v>259</v>
      </c>
      <c r="I47" s="13" t="s">
        <v>260</v>
      </c>
      <c r="J47" s="13" t="s">
        <v>7</v>
      </c>
      <c r="K47" s="13" t="s">
        <v>19</v>
      </c>
      <c r="L47" s="13" t="s">
        <v>20</v>
      </c>
      <c r="M47" s="13" t="s">
        <v>66</v>
      </c>
      <c r="N47" s="13" t="s">
        <v>13</v>
      </c>
      <c r="O47" s="13" t="s">
        <v>23</v>
      </c>
      <c r="P47" s="17" t="s">
        <v>13</v>
      </c>
      <c r="Q47" s="21" t="s">
        <v>14</v>
      </c>
      <c r="R47" s="24">
        <f t="shared" si="0"/>
        <v>23.7</v>
      </c>
      <c r="S47" s="22">
        <v>73.8</v>
      </c>
      <c r="T47" s="22">
        <f t="shared" si="1"/>
        <v>51.66</v>
      </c>
      <c r="U47" s="22">
        <f t="shared" si="2"/>
        <v>75.36</v>
      </c>
      <c r="V47" s="19">
        <v>5</v>
      </c>
    </row>
    <row r="48" spans="1:22" s="3" customFormat="1" ht="27" customHeight="1">
      <c r="A48" s="13">
        <v>46</v>
      </c>
      <c r="B48" s="14" t="s">
        <v>0</v>
      </c>
      <c r="C48" s="13" t="s">
        <v>133</v>
      </c>
      <c r="D48" s="14" t="s">
        <v>256</v>
      </c>
      <c r="E48" s="13">
        <v>2</v>
      </c>
      <c r="F48" s="19" t="s">
        <v>359</v>
      </c>
      <c r="G48" s="13" t="s">
        <v>360</v>
      </c>
      <c r="H48" s="13" t="s">
        <v>361</v>
      </c>
      <c r="I48" s="13" t="s">
        <v>362</v>
      </c>
      <c r="J48" s="13" t="s">
        <v>7</v>
      </c>
      <c r="K48" s="13" t="s">
        <v>19</v>
      </c>
      <c r="L48" s="13" t="s">
        <v>65</v>
      </c>
      <c r="M48" s="13" t="s">
        <v>36</v>
      </c>
      <c r="N48" s="13" t="s">
        <v>83</v>
      </c>
      <c r="O48" s="13" t="s">
        <v>23</v>
      </c>
      <c r="P48" s="17" t="s">
        <v>83</v>
      </c>
      <c r="Q48" s="21" t="s">
        <v>49</v>
      </c>
      <c r="R48" s="24">
        <f t="shared" si="0"/>
        <v>22.425</v>
      </c>
      <c r="S48" s="22">
        <v>74.84</v>
      </c>
      <c r="T48" s="22">
        <f t="shared" si="1"/>
        <v>52.388</v>
      </c>
      <c r="U48" s="22">
        <f t="shared" si="2"/>
        <v>74.813</v>
      </c>
      <c r="V48" s="19">
        <v>6</v>
      </c>
    </row>
    <row r="49" spans="1:22" s="3" customFormat="1" ht="27" customHeight="1">
      <c r="A49" s="13">
        <v>47</v>
      </c>
      <c r="B49" s="14" t="s">
        <v>0</v>
      </c>
      <c r="C49" s="13" t="s">
        <v>275</v>
      </c>
      <c r="D49" s="14" t="s">
        <v>276</v>
      </c>
      <c r="E49" s="13">
        <v>2</v>
      </c>
      <c r="F49" s="19" t="s">
        <v>277</v>
      </c>
      <c r="G49" s="13" t="s">
        <v>278</v>
      </c>
      <c r="H49" s="13" t="s">
        <v>279</v>
      </c>
      <c r="I49" s="13" t="s">
        <v>280</v>
      </c>
      <c r="J49" s="13" t="s">
        <v>7</v>
      </c>
      <c r="K49" s="13" t="s">
        <v>19</v>
      </c>
      <c r="L49" s="13" t="s">
        <v>47</v>
      </c>
      <c r="M49" s="13" t="s">
        <v>50</v>
      </c>
      <c r="N49" s="13" t="s">
        <v>281</v>
      </c>
      <c r="O49" s="13" t="s">
        <v>23</v>
      </c>
      <c r="P49" s="17" t="s">
        <v>281</v>
      </c>
      <c r="Q49" s="21" t="s">
        <v>14</v>
      </c>
      <c r="R49" s="24">
        <f t="shared" si="0"/>
        <v>23.325</v>
      </c>
      <c r="S49" s="22">
        <v>88.2</v>
      </c>
      <c r="T49" s="22">
        <f t="shared" si="1"/>
        <v>61.739999999999995</v>
      </c>
      <c r="U49" s="22">
        <f t="shared" si="2"/>
        <v>85.065</v>
      </c>
      <c r="V49" s="19">
        <v>1</v>
      </c>
    </row>
    <row r="50" spans="1:22" s="3" customFormat="1" ht="27" customHeight="1">
      <c r="A50" s="13">
        <v>48</v>
      </c>
      <c r="B50" s="14" t="s">
        <v>0</v>
      </c>
      <c r="C50" s="13" t="s">
        <v>275</v>
      </c>
      <c r="D50" s="14" t="s">
        <v>276</v>
      </c>
      <c r="E50" s="13">
        <v>2</v>
      </c>
      <c r="F50" s="19" t="s">
        <v>286</v>
      </c>
      <c r="G50" s="13" t="s">
        <v>287</v>
      </c>
      <c r="H50" s="13" t="s">
        <v>288</v>
      </c>
      <c r="I50" s="13" t="s">
        <v>289</v>
      </c>
      <c r="J50" s="13" t="s">
        <v>7</v>
      </c>
      <c r="K50" s="13" t="s">
        <v>19</v>
      </c>
      <c r="L50" s="13" t="s">
        <v>9</v>
      </c>
      <c r="M50" s="13" t="s">
        <v>40</v>
      </c>
      <c r="N50" s="13" t="s">
        <v>290</v>
      </c>
      <c r="O50" s="13" t="s">
        <v>23</v>
      </c>
      <c r="P50" s="17" t="s">
        <v>290</v>
      </c>
      <c r="Q50" s="21" t="s">
        <v>12</v>
      </c>
      <c r="R50" s="24">
        <f t="shared" si="0"/>
        <v>21.599999999999998</v>
      </c>
      <c r="S50" s="22">
        <v>83.1</v>
      </c>
      <c r="T50" s="22">
        <f t="shared" si="1"/>
        <v>58.169999999999995</v>
      </c>
      <c r="U50" s="22">
        <f t="shared" si="2"/>
        <v>79.77</v>
      </c>
      <c r="V50" s="19">
        <v>2</v>
      </c>
    </row>
    <row r="51" spans="1:22" s="3" customFormat="1" ht="27" customHeight="1">
      <c r="A51" s="13">
        <v>49</v>
      </c>
      <c r="B51" s="14" t="s">
        <v>0</v>
      </c>
      <c r="C51" s="13" t="s">
        <v>275</v>
      </c>
      <c r="D51" s="14" t="s">
        <v>276</v>
      </c>
      <c r="E51" s="13">
        <v>2</v>
      </c>
      <c r="F51" s="19" t="s">
        <v>299</v>
      </c>
      <c r="G51" s="13" t="s">
        <v>300</v>
      </c>
      <c r="H51" s="13" t="s">
        <v>301</v>
      </c>
      <c r="I51" s="13" t="s">
        <v>302</v>
      </c>
      <c r="J51" s="13" t="s">
        <v>7</v>
      </c>
      <c r="K51" s="13" t="s">
        <v>19</v>
      </c>
      <c r="L51" s="13" t="s">
        <v>82</v>
      </c>
      <c r="M51" s="13" t="s">
        <v>70</v>
      </c>
      <c r="N51" s="13" t="s">
        <v>199</v>
      </c>
      <c r="O51" s="13" t="s">
        <v>23</v>
      </c>
      <c r="P51" s="17" t="s">
        <v>199</v>
      </c>
      <c r="Q51" s="21" t="s">
        <v>42</v>
      </c>
      <c r="R51" s="24">
        <f t="shared" si="0"/>
        <v>19.349999999999998</v>
      </c>
      <c r="S51" s="22">
        <v>85.6</v>
      </c>
      <c r="T51" s="22">
        <f t="shared" si="1"/>
        <v>59.919999999999995</v>
      </c>
      <c r="U51" s="22">
        <f t="shared" si="2"/>
        <v>79.27</v>
      </c>
      <c r="V51" s="19">
        <v>3</v>
      </c>
    </row>
    <row r="52" spans="1:22" s="3" customFormat="1" ht="27" customHeight="1">
      <c r="A52" s="13">
        <v>50</v>
      </c>
      <c r="B52" s="14" t="s">
        <v>0</v>
      </c>
      <c r="C52" s="13" t="s">
        <v>275</v>
      </c>
      <c r="D52" s="14" t="s">
        <v>276</v>
      </c>
      <c r="E52" s="13">
        <v>2</v>
      </c>
      <c r="F52" s="19" t="s">
        <v>282</v>
      </c>
      <c r="G52" s="13" t="s">
        <v>283</v>
      </c>
      <c r="H52" s="13" t="s">
        <v>284</v>
      </c>
      <c r="I52" s="13" t="s">
        <v>285</v>
      </c>
      <c r="J52" s="13" t="s">
        <v>7</v>
      </c>
      <c r="K52" s="13" t="s">
        <v>19</v>
      </c>
      <c r="L52" s="13" t="s">
        <v>95</v>
      </c>
      <c r="M52" s="13" t="s">
        <v>32</v>
      </c>
      <c r="N52" s="13" t="s">
        <v>83</v>
      </c>
      <c r="O52" s="13" t="s">
        <v>23</v>
      </c>
      <c r="P52" s="17" t="s">
        <v>83</v>
      </c>
      <c r="Q52" s="21" t="s">
        <v>24</v>
      </c>
      <c r="R52" s="24">
        <f t="shared" si="0"/>
        <v>22.425</v>
      </c>
      <c r="S52" s="22">
        <v>73.4</v>
      </c>
      <c r="T52" s="22">
        <f t="shared" si="1"/>
        <v>51.38</v>
      </c>
      <c r="U52" s="22">
        <f t="shared" si="2"/>
        <v>73.805</v>
      </c>
      <c r="V52" s="19">
        <v>4</v>
      </c>
    </row>
    <row r="53" spans="1:22" s="3" customFormat="1" ht="27" customHeight="1">
      <c r="A53" s="13">
        <v>51</v>
      </c>
      <c r="B53" s="14" t="s">
        <v>0</v>
      </c>
      <c r="C53" s="13" t="s">
        <v>275</v>
      </c>
      <c r="D53" s="14" t="s">
        <v>276</v>
      </c>
      <c r="E53" s="13">
        <v>2</v>
      </c>
      <c r="F53" s="19" t="s">
        <v>295</v>
      </c>
      <c r="G53" s="13" t="s">
        <v>296</v>
      </c>
      <c r="H53" s="13" t="s">
        <v>297</v>
      </c>
      <c r="I53" s="13" t="s">
        <v>298</v>
      </c>
      <c r="J53" s="13" t="s">
        <v>7</v>
      </c>
      <c r="K53" s="13" t="s">
        <v>19</v>
      </c>
      <c r="L53" s="13" t="s">
        <v>108</v>
      </c>
      <c r="M53" s="13" t="s">
        <v>64</v>
      </c>
      <c r="N53" s="13" t="s">
        <v>118</v>
      </c>
      <c r="O53" s="13" t="s">
        <v>23</v>
      </c>
      <c r="P53" s="17" t="s">
        <v>118</v>
      </c>
      <c r="Q53" s="21" t="s">
        <v>38</v>
      </c>
      <c r="R53" s="24">
        <f t="shared" si="0"/>
        <v>19.724999999999998</v>
      </c>
      <c r="S53" s="22">
        <v>72.5</v>
      </c>
      <c r="T53" s="22">
        <f t="shared" si="1"/>
        <v>50.75</v>
      </c>
      <c r="U53" s="22">
        <f t="shared" si="2"/>
        <v>70.475</v>
      </c>
      <c r="V53" s="19">
        <v>5</v>
      </c>
    </row>
    <row r="54" spans="1:22" s="3" customFormat="1" ht="27" customHeight="1">
      <c r="A54" s="13">
        <v>52</v>
      </c>
      <c r="B54" s="14" t="s">
        <v>0</v>
      </c>
      <c r="C54" s="13" t="s">
        <v>275</v>
      </c>
      <c r="D54" s="14" t="s">
        <v>276</v>
      </c>
      <c r="E54" s="13">
        <v>2</v>
      </c>
      <c r="F54" s="19" t="s">
        <v>291</v>
      </c>
      <c r="G54" s="13" t="s">
        <v>292</v>
      </c>
      <c r="H54" s="13" t="s">
        <v>293</v>
      </c>
      <c r="I54" s="13" t="s">
        <v>294</v>
      </c>
      <c r="J54" s="13" t="s">
        <v>7</v>
      </c>
      <c r="K54" s="13" t="s">
        <v>19</v>
      </c>
      <c r="L54" s="13" t="s">
        <v>9</v>
      </c>
      <c r="M54" s="13" t="s">
        <v>96</v>
      </c>
      <c r="N54" s="13" t="s">
        <v>58</v>
      </c>
      <c r="O54" s="13" t="s">
        <v>23</v>
      </c>
      <c r="P54" s="17" t="s">
        <v>58</v>
      </c>
      <c r="Q54" s="21" t="s">
        <v>34</v>
      </c>
      <c r="R54" s="24">
        <f t="shared" si="0"/>
        <v>20.925</v>
      </c>
      <c r="S54" s="22">
        <v>0</v>
      </c>
      <c r="T54" s="22">
        <f t="shared" si="1"/>
        <v>0</v>
      </c>
      <c r="U54" s="22">
        <f t="shared" si="2"/>
        <v>20.925</v>
      </c>
      <c r="V54" s="19">
        <v>6</v>
      </c>
    </row>
    <row r="55" spans="1:22" s="3" customFormat="1" ht="27" customHeight="1">
      <c r="A55" s="13">
        <v>53</v>
      </c>
      <c r="B55" s="14" t="s">
        <v>0</v>
      </c>
      <c r="C55" s="13" t="s">
        <v>275</v>
      </c>
      <c r="D55" s="14" t="s">
        <v>303</v>
      </c>
      <c r="E55" s="13">
        <v>2</v>
      </c>
      <c r="F55" s="19" t="s">
        <v>315</v>
      </c>
      <c r="G55" s="13" t="s">
        <v>316</v>
      </c>
      <c r="H55" s="13" t="s">
        <v>317</v>
      </c>
      <c r="I55" s="13" t="s">
        <v>318</v>
      </c>
      <c r="J55" s="13" t="s">
        <v>7</v>
      </c>
      <c r="K55" s="13" t="s">
        <v>19</v>
      </c>
      <c r="L55" s="13" t="s">
        <v>59</v>
      </c>
      <c r="M55" s="13" t="s">
        <v>70</v>
      </c>
      <c r="N55" s="13" t="s">
        <v>62</v>
      </c>
      <c r="O55" s="13" t="s">
        <v>23</v>
      </c>
      <c r="P55" s="17" t="s">
        <v>62</v>
      </c>
      <c r="Q55" s="21" t="s">
        <v>12</v>
      </c>
      <c r="R55" s="24">
        <f t="shared" si="0"/>
        <v>20.325</v>
      </c>
      <c r="S55" s="22">
        <v>81.92</v>
      </c>
      <c r="T55" s="22">
        <f t="shared" si="1"/>
        <v>57.343999999999994</v>
      </c>
      <c r="U55" s="22">
        <f t="shared" si="2"/>
        <v>77.669</v>
      </c>
      <c r="V55" s="19">
        <v>1</v>
      </c>
    </row>
    <row r="56" spans="1:22" s="3" customFormat="1" ht="27" customHeight="1">
      <c r="A56" s="13">
        <v>54</v>
      </c>
      <c r="B56" s="14" t="s">
        <v>0</v>
      </c>
      <c r="C56" s="13" t="s">
        <v>275</v>
      </c>
      <c r="D56" s="14" t="s">
        <v>303</v>
      </c>
      <c r="E56" s="13">
        <v>2</v>
      </c>
      <c r="F56" s="19" t="s">
        <v>255</v>
      </c>
      <c r="G56" s="13" t="s">
        <v>304</v>
      </c>
      <c r="H56" s="13" t="s">
        <v>305</v>
      </c>
      <c r="I56" s="13" t="s">
        <v>306</v>
      </c>
      <c r="J56" s="13" t="s">
        <v>7</v>
      </c>
      <c r="K56" s="13" t="s">
        <v>19</v>
      </c>
      <c r="L56" s="13" t="s">
        <v>115</v>
      </c>
      <c r="M56" s="13" t="s">
        <v>57</v>
      </c>
      <c r="N56" s="13" t="s">
        <v>274</v>
      </c>
      <c r="O56" s="13" t="s">
        <v>23</v>
      </c>
      <c r="P56" s="17" t="s">
        <v>274</v>
      </c>
      <c r="Q56" s="21" t="s">
        <v>14</v>
      </c>
      <c r="R56" s="24">
        <f t="shared" si="0"/>
        <v>21.75</v>
      </c>
      <c r="S56" s="22">
        <v>79.48</v>
      </c>
      <c r="T56" s="22">
        <f t="shared" si="1"/>
        <v>55.636</v>
      </c>
      <c r="U56" s="22">
        <f t="shared" si="2"/>
        <v>77.386</v>
      </c>
      <c r="V56" s="19">
        <v>2</v>
      </c>
    </row>
    <row r="57" spans="1:22" s="3" customFormat="1" ht="27" customHeight="1">
      <c r="A57" s="13">
        <v>55</v>
      </c>
      <c r="B57" s="14" t="s">
        <v>0</v>
      </c>
      <c r="C57" s="13" t="s">
        <v>275</v>
      </c>
      <c r="D57" s="14" t="s">
        <v>303</v>
      </c>
      <c r="E57" s="13">
        <v>2</v>
      </c>
      <c r="F57" s="19" t="s">
        <v>311</v>
      </c>
      <c r="G57" s="13" t="s">
        <v>312</v>
      </c>
      <c r="H57" s="13" t="s">
        <v>313</v>
      </c>
      <c r="I57" s="13" t="s">
        <v>314</v>
      </c>
      <c r="J57" s="13" t="s">
        <v>7</v>
      </c>
      <c r="K57" s="13" t="s">
        <v>19</v>
      </c>
      <c r="L57" s="13" t="s">
        <v>56</v>
      </c>
      <c r="M57" s="13" t="s">
        <v>198</v>
      </c>
      <c r="N57" s="13" t="s">
        <v>62</v>
      </c>
      <c r="O57" s="13" t="s">
        <v>23</v>
      </c>
      <c r="P57" s="17" t="s">
        <v>62</v>
      </c>
      <c r="Q57" s="21" t="s">
        <v>12</v>
      </c>
      <c r="R57" s="24">
        <f t="shared" si="0"/>
        <v>20.325</v>
      </c>
      <c r="S57" s="22">
        <v>75.6</v>
      </c>
      <c r="T57" s="22">
        <f t="shared" si="1"/>
        <v>52.919999999999995</v>
      </c>
      <c r="U57" s="22">
        <f t="shared" si="2"/>
        <v>73.24499999999999</v>
      </c>
      <c r="V57" s="19">
        <v>3</v>
      </c>
    </row>
    <row r="58" spans="1:22" s="3" customFormat="1" ht="27" customHeight="1">
      <c r="A58" s="13">
        <v>56</v>
      </c>
      <c r="B58" s="14" t="s">
        <v>0</v>
      </c>
      <c r="C58" s="13" t="s">
        <v>275</v>
      </c>
      <c r="D58" s="14" t="s">
        <v>303</v>
      </c>
      <c r="E58" s="13">
        <v>2</v>
      </c>
      <c r="F58" s="19" t="s">
        <v>307</v>
      </c>
      <c r="G58" s="13" t="s">
        <v>308</v>
      </c>
      <c r="H58" s="13" t="s">
        <v>309</v>
      </c>
      <c r="I58" s="13" t="s">
        <v>310</v>
      </c>
      <c r="J58" s="13" t="s">
        <v>7</v>
      </c>
      <c r="K58" s="13" t="s">
        <v>19</v>
      </c>
      <c r="L58" s="13" t="s">
        <v>63</v>
      </c>
      <c r="M58" s="13" t="s">
        <v>36</v>
      </c>
      <c r="N58" s="13" t="s">
        <v>52</v>
      </c>
      <c r="O58" s="13" t="s">
        <v>23</v>
      </c>
      <c r="P58" s="17" t="s">
        <v>52</v>
      </c>
      <c r="Q58" s="21" t="s">
        <v>24</v>
      </c>
      <c r="R58" s="24">
        <f t="shared" si="0"/>
        <v>21.224999999999998</v>
      </c>
      <c r="S58" s="22">
        <v>74.2</v>
      </c>
      <c r="T58" s="22">
        <f t="shared" si="1"/>
        <v>51.94</v>
      </c>
      <c r="U58" s="22">
        <f t="shared" si="2"/>
        <v>73.16499999999999</v>
      </c>
      <c r="V58" s="19">
        <v>4</v>
      </c>
    </row>
    <row r="59" spans="1:22" s="3" customFormat="1" ht="27" customHeight="1">
      <c r="A59" s="13">
        <v>57</v>
      </c>
      <c r="B59" s="14" t="s">
        <v>0</v>
      </c>
      <c r="C59" s="13" t="s">
        <v>275</v>
      </c>
      <c r="D59" s="14" t="s">
        <v>303</v>
      </c>
      <c r="E59" s="13">
        <v>2</v>
      </c>
      <c r="F59" s="19" t="s">
        <v>319</v>
      </c>
      <c r="G59" s="13" t="s">
        <v>320</v>
      </c>
      <c r="H59" s="13" t="s">
        <v>321</v>
      </c>
      <c r="I59" s="13" t="s">
        <v>322</v>
      </c>
      <c r="J59" s="13" t="s">
        <v>39</v>
      </c>
      <c r="K59" s="13" t="s">
        <v>19</v>
      </c>
      <c r="L59" s="13" t="s">
        <v>195</v>
      </c>
      <c r="M59" s="13" t="s">
        <v>57</v>
      </c>
      <c r="N59" s="13" t="s">
        <v>62</v>
      </c>
      <c r="O59" s="13" t="s">
        <v>23</v>
      </c>
      <c r="P59" s="17" t="s">
        <v>62</v>
      </c>
      <c r="Q59" s="21" t="s">
        <v>12</v>
      </c>
      <c r="R59" s="24">
        <f t="shared" si="0"/>
        <v>20.325</v>
      </c>
      <c r="S59" s="22">
        <v>72.45</v>
      </c>
      <c r="T59" s="22">
        <f t="shared" si="1"/>
        <v>50.714999999999996</v>
      </c>
      <c r="U59" s="22">
        <f t="shared" si="2"/>
        <v>71.03999999999999</v>
      </c>
      <c r="V59" s="19">
        <v>5</v>
      </c>
    </row>
    <row r="60" spans="1:22" s="3" customFormat="1" ht="27" customHeight="1">
      <c r="A60" s="13">
        <v>58</v>
      </c>
      <c r="B60" s="14" t="s">
        <v>0</v>
      </c>
      <c r="C60" s="13" t="s">
        <v>275</v>
      </c>
      <c r="D60" s="14" t="s">
        <v>303</v>
      </c>
      <c r="E60" s="13">
        <v>2</v>
      </c>
      <c r="F60" s="19" t="s">
        <v>323</v>
      </c>
      <c r="G60" s="13" t="s">
        <v>324</v>
      </c>
      <c r="H60" s="13" t="s">
        <v>325</v>
      </c>
      <c r="I60" s="13" t="s">
        <v>326</v>
      </c>
      <c r="J60" s="13" t="s">
        <v>7</v>
      </c>
      <c r="K60" s="13" t="s">
        <v>19</v>
      </c>
      <c r="L60" s="13" t="s">
        <v>10</v>
      </c>
      <c r="M60" s="13" t="s">
        <v>67</v>
      </c>
      <c r="N60" s="13" t="s">
        <v>117</v>
      </c>
      <c r="O60" s="13" t="s">
        <v>23</v>
      </c>
      <c r="P60" s="17" t="s">
        <v>117</v>
      </c>
      <c r="Q60" s="21" t="s">
        <v>34</v>
      </c>
      <c r="R60" s="24">
        <f t="shared" si="0"/>
        <v>19.95</v>
      </c>
      <c r="S60" s="22">
        <v>70.46</v>
      </c>
      <c r="T60" s="22">
        <f t="shared" si="1"/>
        <v>49.321999999999996</v>
      </c>
      <c r="U60" s="22">
        <f t="shared" si="2"/>
        <v>69.27199999999999</v>
      </c>
      <c r="V60" s="19">
        <v>6</v>
      </c>
    </row>
  </sheetData>
  <sheetProtection/>
  <mergeCells count="1">
    <mergeCell ref="A1:V1"/>
  </mergeCells>
  <printOptions/>
  <pageMargins left="0.5905511811023623" right="0.5905511811023623" top="0.7480314960629921" bottom="0.5511811023622047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2019-07-08T02:45:11Z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