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265" activeTab="0"/>
  </bookViews>
  <sheets>
    <sheet name="2019" sheetId="1" r:id="rId1"/>
  </sheets>
  <definedNames>
    <definedName name="_xlnm.Print_Titles" localSheetId="0">'2019'!$3:$4</definedName>
    <definedName name="_xlnm.Print_Area" localSheetId="0">'2019'!$B$2:$N$43</definedName>
  </definedNames>
  <calcPr fullCalcOnLoad="1"/>
</workbook>
</file>

<file path=xl/sharedStrings.xml><?xml version="1.0" encoding="utf-8"?>
<sst xmlns="http://schemas.openxmlformats.org/spreadsheetml/2006/main" count="234" uniqueCount="188">
  <si>
    <t>板芙镇政府公开招聘合同制工作人员考试成绩汇总及入围体检名单</t>
  </si>
  <si>
    <t>招聘单位</t>
  </si>
  <si>
    <t>招聘岗位</t>
  </si>
  <si>
    <t>拟聘人数</t>
  </si>
  <si>
    <t>序号</t>
  </si>
  <si>
    <t>准考证号</t>
  </si>
  <si>
    <t>姓名</t>
  </si>
  <si>
    <t>笔试成绩</t>
  </si>
  <si>
    <t>面试成绩</t>
  </si>
  <si>
    <t>总成绩</t>
  </si>
  <si>
    <t>是否入围体检</t>
  </si>
  <si>
    <t>备注</t>
  </si>
  <si>
    <t>原始分</t>
  </si>
  <si>
    <t>加权得分
(占50%）</t>
  </si>
  <si>
    <t>公安分局</t>
  </si>
  <si>
    <t>刑事技术助理</t>
  </si>
  <si>
    <t>20190501001</t>
  </si>
  <si>
    <t>吴良斌</t>
  </si>
  <si>
    <t>80.12</t>
  </si>
  <si>
    <t>66.33</t>
  </si>
  <si>
    <t>是</t>
  </si>
  <si>
    <t>文员</t>
  </si>
  <si>
    <t>20190502001</t>
  </si>
  <si>
    <t>胡秋城</t>
  </si>
  <si>
    <t>77.89</t>
  </si>
  <si>
    <t>69.55</t>
  </si>
  <si>
    <t>水利所</t>
  </si>
  <si>
    <t>办公室文员</t>
  </si>
  <si>
    <t>20190505002</t>
  </si>
  <si>
    <t>周宇彤</t>
  </si>
  <si>
    <t>71.28</t>
  </si>
  <si>
    <t>73.35</t>
  </si>
  <si>
    <t>20190505001</t>
  </si>
  <si>
    <t>郭斌</t>
  </si>
  <si>
    <t>81.96</t>
  </si>
  <si>
    <t>58.40</t>
  </si>
  <si>
    <t>否</t>
  </si>
  <si>
    <t>组办</t>
  </si>
  <si>
    <t>党建工作人员</t>
  </si>
  <si>
    <t>20190507003</t>
  </si>
  <si>
    <t>陈楚欣</t>
  </si>
  <si>
    <t>83.30</t>
  </si>
  <si>
    <t>80.10</t>
  </si>
  <si>
    <t>20190507009</t>
  </si>
  <si>
    <t>关齐娇</t>
  </si>
  <si>
    <t>82.02</t>
  </si>
  <si>
    <t>75.67</t>
  </si>
  <si>
    <t>20190507011</t>
  </si>
  <si>
    <t>赵凯茵</t>
  </si>
  <si>
    <t>82.09</t>
  </si>
  <si>
    <t>72.51</t>
  </si>
  <si>
    <t>20190507010</t>
  </si>
  <si>
    <t>吴杏嫦</t>
  </si>
  <si>
    <t>81.03</t>
  </si>
  <si>
    <t>72.44</t>
  </si>
  <si>
    <t>20190507005</t>
  </si>
  <si>
    <t>林兰</t>
  </si>
  <si>
    <t>82.05</t>
  </si>
  <si>
    <t>0</t>
  </si>
  <si>
    <t>面试缺考</t>
  </si>
  <si>
    <t>社区卫生服务中心</t>
  </si>
  <si>
    <t>护士</t>
  </si>
  <si>
    <t>20190508002</t>
  </si>
  <si>
    <t>许凯佳</t>
  </si>
  <si>
    <t>79.72</t>
  </si>
  <si>
    <t>81.11</t>
  </si>
  <si>
    <t>20190508005</t>
  </si>
  <si>
    <t>陈嘉文</t>
  </si>
  <si>
    <t>68.92</t>
  </si>
  <si>
    <t>63.31</t>
  </si>
  <si>
    <t>20190508006</t>
  </si>
  <si>
    <t>黄金连</t>
  </si>
  <si>
    <t>62.72</t>
  </si>
  <si>
    <t>62.92</t>
  </si>
  <si>
    <t>20190508004</t>
  </si>
  <si>
    <t>黄美欣</t>
  </si>
  <si>
    <t>55.83</t>
  </si>
  <si>
    <t>67.20</t>
  </si>
  <si>
    <t>20190508001</t>
  </si>
  <si>
    <t>何锨锨</t>
  </si>
  <si>
    <t>65.97</t>
  </si>
  <si>
    <t>54.65</t>
  </si>
  <si>
    <t>20190508003</t>
  </si>
  <si>
    <t>岑姬平</t>
  </si>
  <si>
    <t>54.99</t>
  </si>
  <si>
    <t>60.82</t>
  </si>
  <si>
    <t>税务分局</t>
  </si>
  <si>
    <t>前台导税人员</t>
  </si>
  <si>
    <t>20190510005</t>
  </si>
  <si>
    <t>杨梦凝</t>
  </si>
  <si>
    <t>82.84</t>
  </si>
  <si>
    <t>70.88</t>
  </si>
  <si>
    <t>20190510008</t>
  </si>
  <si>
    <t>陈颖欣</t>
  </si>
  <si>
    <t>82.59</t>
  </si>
  <si>
    <t>70.20</t>
  </si>
  <si>
    <t>20190510010</t>
  </si>
  <si>
    <t>李伟雄</t>
  </si>
  <si>
    <t>79.58</t>
  </si>
  <si>
    <t>70.05</t>
  </si>
  <si>
    <t>20190510004</t>
  </si>
  <si>
    <t>卢奇</t>
  </si>
  <si>
    <t>78.93</t>
  </si>
  <si>
    <t>63.86</t>
  </si>
  <si>
    <t>20190510014</t>
  </si>
  <si>
    <t>梁家伦</t>
  </si>
  <si>
    <t>78.65</t>
  </si>
  <si>
    <t>办税工作人员</t>
  </si>
  <si>
    <t>20190511011</t>
  </si>
  <si>
    <t>陈思雅</t>
  </si>
  <si>
    <t>86.46</t>
  </si>
  <si>
    <t>78.58</t>
  </si>
  <si>
    <t>20190511010</t>
  </si>
  <si>
    <t>陈嘉仪</t>
  </si>
  <si>
    <t>83.98</t>
  </si>
  <si>
    <t>78.49</t>
  </si>
  <si>
    <t>20190511002</t>
  </si>
  <si>
    <t>林嘉桦</t>
  </si>
  <si>
    <t>87.75</t>
  </si>
  <si>
    <t>69.78</t>
  </si>
  <si>
    <t>20190511008</t>
  </si>
  <si>
    <t>陈诗洲</t>
  </si>
  <si>
    <t>88.65</t>
  </si>
  <si>
    <t>20190511009</t>
  </si>
  <si>
    <t>郑晓迎</t>
  </si>
  <si>
    <t>宣传文体服务中心</t>
  </si>
  <si>
    <t>新闻采编人员</t>
  </si>
  <si>
    <t>20190513007</t>
  </si>
  <si>
    <t>李钰莹</t>
  </si>
  <si>
    <t>80.51</t>
  </si>
  <si>
    <t>85.39</t>
  </si>
  <si>
    <t>20190513010</t>
  </si>
  <si>
    <t>陈照国</t>
  </si>
  <si>
    <t>81.18</t>
  </si>
  <si>
    <t>78.61</t>
  </si>
  <si>
    <t>20190513009</t>
  </si>
  <si>
    <t>杨凤兰</t>
  </si>
  <si>
    <t>80.34</t>
  </si>
  <si>
    <t>79.17</t>
  </si>
  <si>
    <t>20190513006</t>
  </si>
  <si>
    <t>盘钰财</t>
  </si>
  <si>
    <t>80.29</t>
  </si>
  <si>
    <t>71.18</t>
  </si>
  <si>
    <t>20190513011</t>
  </si>
  <si>
    <t>蔡芝盈</t>
  </si>
  <si>
    <t>82.00</t>
  </si>
  <si>
    <t>68.99</t>
  </si>
  <si>
    <t>人社分局</t>
  </si>
  <si>
    <t>劳动仲裁、文书案件处理工作人员</t>
  </si>
  <si>
    <t>20190514002</t>
  </si>
  <si>
    <t>梁思婷</t>
  </si>
  <si>
    <t>82.44</t>
  </si>
  <si>
    <t>79.15</t>
  </si>
  <si>
    <t>20190514004</t>
  </si>
  <si>
    <t>梁玉杏</t>
  </si>
  <si>
    <t>84.57</t>
  </si>
  <si>
    <t>74.98</t>
  </si>
  <si>
    <t>20190514003</t>
  </si>
  <si>
    <t>许嘉敏</t>
  </si>
  <si>
    <t>79.24</t>
  </si>
  <si>
    <t>劳动监察员</t>
  </si>
  <si>
    <t>20190515001</t>
  </si>
  <si>
    <t>黄钻冰</t>
  </si>
  <si>
    <t>76.29</t>
  </si>
  <si>
    <t>69.01</t>
  </si>
  <si>
    <t>前台工作人员</t>
  </si>
  <si>
    <t>20190516003</t>
  </si>
  <si>
    <t>林焕怡</t>
  </si>
  <si>
    <t>85.38</t>
  </si>
  <si>
    <t>78.28</t>
  </si>
  <si>
    <t>20190516001</t>
  </si>
  <si>
    <t>张惠萍</t>
  </si>
  <si>
    <t>77.96</t>
  </si>
  <si>
    <t>73.73</t>
  </si>
  <si>
    <t>20190516002</t>
  </si>
  <si>
    <t>吴秋娴</t>
  </si>
  <si>
    <t>77.98</t>
  </si>
  <si>
    <t>72.60</t>
  </si>
  <si>
    <t>产业平台（板芙园）
管理中心</t>
  </si>
  <si>
    <t>办事员</t>
  </si>
  <si>
    <t>20190517002</t>
  </si>
  <si>
    <t>李响</t>
  </si>
  <si>
    <t>80.11</t>
  </si>
  <si>
    <t>66.98</t>
  </si>
  <si>
    <t>20190517001</t>
  </si>
  <si>
    <t>邓政</t>
  </si>
  <si>
    <t>81.54</t>
  </si>
  <si>
    <t>52.50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</si>
</sst>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_);[Red]\(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0" fontId="2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9" xfId="0" applyFont="1" applyFill="1" applyBorder="1" applyAlignment="1" quotePrefix="1">
      <alignment horizontal="center" vertical="center"/>
    </xf>
    <xf numFmtId="18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180" fontId="5" fillId="0" borderId="9" xfId="0" applyNumberFormat="1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R43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2.50390625" style="3" customWidth="1"/>
    <col min="2" max="2" width="23.875" style="4" customWidth="1"/>
    <col min="3" max="3" width="15.00390625" style="4" customWidth="1"/>
    <col min="4" max="4" width="5.50390625" style="3" customWidth="1"/>
    <col min="5" max="5" width="6.625" style="3" customWidth="1"/>
    <col min="6" max="6" width="11.75390625" style="3" customWidth="1"/>
    <col min="7" max="7" width="8.625" style="3" customWidth="1"/>
    <col min="8" max="8" width="8.25390625" style="5" customWidth="1"/>
    <col min="9" max="9" width="10.25390625" style="6" customWidth="1"/>
    <col min="10" max="10" width="7.875" style="6" customWidth="1"/>
    <col min="11" max="11" width="10.125" style="6" customWidth="1"/>
    <col min="12" max="12" width="7.625" style="6" customWidth="1"/>
    <col min="13" max="13" width="8.75390625" style="3" customWidth="1"/>
    <col min="14" max="14" width="7.875" style="4" customWidth="1"/>
    <col min="15" max="252" width="9.00390625" style="3" customWidth="1"/>
    <col min="253" max="16384" width="9.00390625" style="7" customWidth="1"/>
  </cols>
  <sheetData>
    <row r="1" ht="12.75" customHeight="1"/>
    <row r="2" spans="2:13" ht="33.75" customHeight="1">
      <c r="B2" s="8" t="s">
        <v>0</v>
      </c>
      <c r="C2" s="8"/>
      <c r="D2" s="9"/>
      <c r="E2" s="9"/>
      <c r="F2" s="9"/>
      <c r="G2" s="9"/>
      <c r="H2" s="10"/>
      <c r="I2" s="9"/>
      <c r="J2" s="9"/>
      <c r="K2" s="9"/>
      <c r="L2" s="9"/>
      <c r="M2" s="9"/>
    </row>
    <row r="3" spans="2:14" ht="24" customHeight="1">
      <c r="B3" s="11" t="s">
        <v>1</v>
      </c>
      <c r="C3" s="11" t="s">
        <v>2</v>
      </c>
      <c r="D3" s="12" t="s">
        <v>3</v>
      </c>
      <c r="E3" s="11" t="s">
        <v>4</v>
      </c>
      <c r="F3" s="11" t="s">
        <v>5</v>
      </c>
      <c r="G3" s="11" t="s">
        <v>6</v>
      </c>
      <c r="H3" s="13" t="s">
        <v>7</v>
      </c>
      <c r="I3" s="28"/>
      <c r="J3" s="28" t="s">
        <v>8</v>
      </c>
      <c r="K3" s="28"/>
      <c r="L3" s="28" t="s">
        <v>9</v>
      </c>
      <c r="M3" s="12" t="s">
        <v>10</v>
      </c>
      <c r="N3" s="12" t="s">
        <v>11</v>
      </c>
    </row>
    <row r="4" spans="2:14" ht="36" customHeight="1">
      <c r="B4" s="11"/>
      <c r="C4" s="11"/>
      <c r="D4" s="12"/>
      <c r="E4" s="11"/>
      <c r="F4" s="11"/>
      <c r="G4" s="11"/>
      <c r="H4" s="13" t="s">
        <v>12</v>
      </c>
      <c r="I4" s="12" t="s">
        <v>13</v>
      </c>
      <c r="J4" s="28" t="s">
        <v>12</v>
      </c>
      <c r="K4" s="12" t="s">
        <v>13</v>
      </c>
      <c r="L4" s="28"/>
      <c r="M4" s="12"/>
      <c r="N4" s="12"/>
    </row>
    <row r="5" spans="1:252" s="1" customFormat="1" ht="24.75" customHeight="1">
      <c r="A5" s="3"/>
      <c r="B5" s="14" t="s">
        <v>14</v>
      </c>
      <c r="C5" s="34" t="s">
        <v>15</v>
      </c>
      <c r="D5" s="16">
        <v>2</v>
      </c>
      <c r="E5" s="17">
        <v>1</v>
      </c>
      <c r="F5" s="34" t="s">
        <v>16</v>
      </c>
      <c r="G5" s="34" t="s">
        <v>17</v>
      </c>
      <c r="H5" s="35" t="s">
        <v>18</v>
      </c>
      <c r="I5" s="18">
        <f aca="true" t="shared" si="0" ref="I5:I43">H5*50%</f>
        <v>40.06</v>
      </c>
      <c r="J5" s="18" t="s">
        <v>19</v>
      </c>
      <c r="K5" s="18">
        <f aca="true" t="shared" si="1" ref="K5:K43">J5*50%</f>
        <v>33.165</v>
      </c>
      <c r="L5" s="29">
        <f aca="true" t="shared" si="2" ref="L5:L43">I5+K5</f>
        <v>73.225</v>
      </c>
      <c r="M5" s="17" t="s">
        <v>20</v>
      </c>
      <c r="N5" s="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1" customFormat="1" ht="24.75" customHeight="1">
      <c r="A6" s="3"/>
      <c r="B6" s="19"/>
      <c r="C6" s="34" t="s">
        <v>21</v>
      </c>
      <c r="D6" s="17">
        <v>2</v>
      </c>
      <c r="E6" s="17">
        <v>2</v>
      </c>
      <c r="F6" s="34" t="s">
        <v>22</v>
      </c>
      <c r="G6" s="34" t="s">
        <v>23</v>
      </c>
      <c r="H6" s="35" t="s">
        <v>24</v>
      </c>
      <c r="I6" s="18">
        <f t="shared" si="0"/>
        <v>38.945</v>
      </c>
      <c r="J6" s="18" t="s">
        <v>25</v>
      </c>
      <c r="K6" s="18">
        <f t="shared" si="1"/>
        <v>34.775</v>
      </c>
      <c r="L6" s="29">
        <f t="shared" si="2"/>
        <v>73.72</v>
      </c>
      <c r="M6" s="17" t="s">
        <v>20</v>
      </c>
      <c r="N6" s="3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1" customFormat="1" ht="24.75" customHeight="1">
      <c r="A7" s="3"/>
      <c r="B7" s="14" t="s">
        <v>26</v>
      </c>
      <c r="C7" s="14" t="s">
        <v>27</v>
      </c>
      <c r="D7" s="20">
        <v>1</v>
      </c>
      <c r="E7" s="17">
        <v>3</v>
      </c>
      <c r="F7" s="34" t="s">
        <v>28</v>
      </c>
      <c r="G7" s="34" t="s">
        <v>29</v>
      </c>
      <c r="H7" s="35" t="s">
        <v>30</v>
      </c>
      <c r="I7" s="18">
        <f t="shared" si="0"/>
        <v>35.64</v>
      </c>
      <c r="J7" s="18" t="s">
        <v>31</v>
      </c>
      <c r="K7" s="18">
        <f t="shared" si="1"/>
        <v>36.675</v>
      </c>
      <c r="L7" s="29">
        <f t="shared" si="2"/>
        <v>72.315</v>
      </c>
      <c r="M7" s="17" t="s">
        <v>20</v>
      </c>
      <c r="N7" s="3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1" customFormat="1" ht="24.75" customHeight="1">
      <c r="A8" s="3"/>
      <c r="B8" s="19"/>
      <c r="C8" s="19"/>
      <c r="D8" s="21"/>
      <c r="E8" s="17">
        <v>4</v>
      </c>
      <c r="F8" s="34" t="s">
        <v>32</v>
      </c>
      <c r="G8" s="34" t="s">
        <v>33</v>
      </c>
      <c r="H8" s="35" t="s">
        <v>34</v>
      </c>
      <c r="I8" s="18">
        <f t="shared" si="0"/>
        <v>40.98</v>
      </c>
      <c r="J8" s="18" t="s">
        <v>35</v>
      </c>
      <c r="K8" s="18">
        <f t="shared" si="1"/>
        <v>29.2</v>
      </c>
      <c r="L8" s="29">
        <f t="shared" si="2"/>
        <v>70.17999999999999</v>
      </c>
      <c r="M8" s="17" t="s">
        <v>36</v>
      </c>
      <c r="N8" s="3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1" customFormat="1" ht="24.75" customHeight="1">
      <c r="A9" s="3"/>
      <c r="B9" s="14" t="s">
        <v>37</v>
      </c>
      <c r="C9" s="36" t="s">
        <v>38</v>
      </c>
      <c r="D9" s="14">
        <v>1</v>
      </c>
      <c r="E9" s="17">
        <v>5</v>
      </c>
      <c r="F9" s="34" t="s">
        <v>39</v>
      </c>
      <c r="G9" s="34" t="s">
        <v>40</v>
      </c>
      <c r="H9" s="34" t="s">
        <v>41</v>
      </c>
      <c r="I9" s="18">
        <f t="shared" si="0"/>
        <v>41.65</v>
      </c>
      <c r="J9" s="18" t="s">
        <v>42</v>
      </c>
      <c r="K9" s="18">
        <f t="shared" si="1"/>
        <v>40.05</v>
      </c>
      <c r="L9" s="29">
        <f t="shared" si="2"/>
        <v>81.69999999999999</v>
      </c>
      <c r="M9" s="17" t="s">
        <v>20</v>
      </c>
      <c r="N9" s="3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1" customFormat="1" ht="24.75" customHeight="1">
      <c r="A10" s="3"/>
      <c r="B10" s="19"/>
      <c r="C10" s="22"/>
      <c r="D10" s="14"/>
      <c r="E10" s="17">
        <v>6</v>
      </c>
      <c r="F10" s="34" t="s">
        <v>43</v>
      </c>
      <c r="G10" s="34" t="s">
        <v>44</v>
      </c>
      <c r="H10" s="34" t="s">
        <v>45</v>
      </c>
      <c r="I10" s="18">
        <f t="shared" si="0"/>
        <v>41.01</v>
      </c>
      <c r="J10" s="18" t="s">
        <v>46</v>
      </c>
      <c r="K10" s="18">
        <f t="shared" si="1"/>
        <v>37.835</v>
      </c>
      <c r="L10" s="29">
        <f t="shared" si="2"/>
        <v>78.845</v>
      </c>
      <c r="M10" s="17" t="s">
        <v>36</v>
      </c>
      <c r="N10" s="3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1" customFormat="1" ht="24.75" customHeight="1">
      <c r="A11" s="3"/>
      <c r="B11" s="19"/>
      <c r="C11" s="22"/>
      <c r="D11" s="14"/>
      <c r="E11" s="17">
        <v>7</v>
      </c>
      <c r="F11" s="34" t="s">
        <v>47</v>
      </c>
      <c r="G11" s="34" t="s">
        <v>48</v>
      </c>
      <c r="H11" s="34" t="s">
        <v>49</v>
      </c>
      <c r="I11" s="18">
        <f t="shared" si="0"/>
        <v>41.045</v>
      </c>
      <c r="J11" s="18" t="s">
        <v>50</v>
      </c>
      <c r="K11" s="18">
        <f t="shared" si="1"/>
        <v>36.255</v>
      </c>
      <c r="L11" s="29">
        <f t="shared" si="2"/>
        <v>77.30000000000001</v>
      </c>
      <c r="M11" s="17" t="s">
        <v>36</v>
      </c>
      <c r="N11" s="3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1" customFormat="1" ht="24.75" customHeight="1">
      <c r="A12" s="3"/>
      <c r="B12" s="19"/>
      <c r="C12" s="22"/>
      <c r="D12" s="14"/>
      <c r="E12" s="17">
        <v>8</v>
      </c>
      <c r="F12" s="34" t="s">
        <v>51</v>
      </c>
      <c r="G12" s="34" t="s">
        <v>52</v>
      </c>
      <c r="H12" s="34" t="s">
        <v>53</v>
      </c>
      <c r="I12" s="18">
        <f t="shared" si="0"/>
        <v>40.515</v>
      </c>
      <c r="J12" s="18" t="s">
        <v>54</v>
      </c>
      <c r="K12" s="18">
        <f t="shared" si="1"/>
        <v>36.22</v>
      </c>
      <c r="L12" s="29">
        <f t="shared" si="2"/>
        <v>76.735</v>
      </c>
      <c r="M12" s="17" t="s">
        <v>36</v>
      </c>
      <c r="N12" s="3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1" customFormat="1" ht="24.75" customHeight="1">
      <c r="A13" s="3"/>
      <c r="B13" s="19"/>
      <c r="C13" s="22"/>
      <c r="D13" s="14"/>
      <c r="E13" s="17">
        <v>9</v>
      </c>
      <c r="F13" s="34" t="s">
        <v>55</v>
      </c>
      <c r="G13" s="34" t="s">
        <v>56</v>
      </c>
      <c r="H13" s="34" t="s">
        <v>57</v>
      </c>
      <c r="I13" s="18">
        <f t="shared" si="0"/>
        <v>41.025</v>
      </c>
      <c r="J13" s="18" t="s">
        <v>58</v>
      </c>
      <c r="K13" s="18">
        <f t="shared" si="1"/>
        <v>0</v>
      </c>
      <c r="L13" s="29">
        <f t="shared" si="2"/>
        <v>41.025</v>
      </c>
      <c r="M13" s="17" t="s">
        <v>36</v>
      </c>
      <c r="N13" s="30" t="s">
        <v>59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1" customFormat="1" ht="24.75" customHeight="1">
      <c r="A14" s="3"/>
      <c r="B14" s="14" t="s">
        <v>60</v>
      </c>
      <c r="C14" s="14" t="s">
        <v>61</v>
      </c>
      <c r="D14" s="14">
        <v>6</v>
      </c>
      <c r="E14" s="17">
        <v>10</v>
      </c>
      <c r="F14" s="34" t="s">
        <v>62</v>
      </c>
      <c r="G14" s="34" t="s">
        <v>63</v>
      </c>
      <c r="H14" s="35" t="s">
        <v>64</v>
      </c>
      <c r="I14" s="18">
        <f t="shared" si="0"/>
        <v>39.86</v>
      </c>
      <c r="J14" s="18" t="s">
        <v>65</v>
      </c>
      <c r="K14" s="18">
        <f t="shared" si="1"/>
        <v>40.555</v>
      </c>
      <c r="L14" s="29">
        <f t="shared" si="2"/>
        <v>80.41499999999999</v>
      </c>
      <c r="M14" s="17" t="s">
        <v>20</v>
      </c>
      <c r="N14" s="3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1" customFormat="1" ht="24.75" customHeight="1">
      <c r="A15" s="3"/>
      <c r="B15" s="19"/>
      <c r="C15" s="19"/>
      <c r="D15" s="14"/>
      <c r="E15" s="17">
        <v>11</v>
      </c>
      <c r="F15" s="34" t="s">
        <v>66</v>
      </c>
      <c r="G15" s="34" t="s">
        <v>67</v>
      </c>
      <c r="H15" s="35" t="s">
        <v>68</v>
      </c>
      <c r="I15" s="18">
        <f t="shared" si="0"/>
        <v>34.46</v>
      </c>
      <c r="J15" s="18" t="s">
        <v>69</v>
      </c>
      <c r="K15" s="18">
        <f t="shared" si="1"/>
        <v>31.655</v>
      </c>
      <c r="L15" s="29">
        <f t="shared" si="2"/>
        <v>66.11500000000001</v>
      </c>
      <c r="M15" s="17" t="s">
        <v>20</v>
      </c>
      <c r="N15" s="3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1" customFormat="1" ht="24.75" customHeight="1">
      <c r="A16" s="3"/>
      <c r="B16" s="19"/>
      <c r="C16" s="19"/>
      <c r="D16" s="14"/>
      <c r="E16" s="17">
        <v>12</v>
      </c>
      <c r="F16" s="34" t="s">
        <v>70</v>
      </c>
      <c r="G16" s="34" t="s">
        <v>71</v>
      </c>
      <c r="H16" s="35" t="s">
        <v>72</v>
      </c>
      <c r="I16" s="18">
        <f t="shared" si="0"/>
        <v>31.36</v>
      </c>
      <c r="J16" s="18" t="s">
        <v>73</v>
      </c>
      <c r="K16" s="18">
        <f t="shared" si="1"/>
        <v>31.46</v>
      </c>
      <c r="L16" s="29">
        <f t="shared" si="2"/>
        <v>62.82</v>
      </c>
      <c r="M16" s="17" t="s">
        <v>20</v>
      </c>
      <c r="N16" s="3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1" customFormat="1" ht="24.75" customHeight="1">
      <c r="A17" s="3"/>
      <c r="B17" s="19"/>
      <c r="C17" s="19"/>
      <c r="D17" s="14"/>
      <c r="E17" s="17">
        <v>13</v>
      </c>
      <c r="F17" s="34" t="s">
        <v>74</v>
      </c>
      <c r="G17" s="34" t="s">
        <v>75</v>
      </c>
      <c r="H17" s="35" t="s">
        <v>76</v>
      </c>
      <c r="I17" s="18">
        <f t="shared" si="0"/>
        <v>27.915</v>
      </c>
      <c r="J17" s="18" t="s">
        <v>77</v>
      </c>
      <c r="K17" s="18">
        <f t="shared" si="1"/>
        <v>33.6</v>
      </c>
      <c r="L17" s="29">
        <f t="shared" si="2"/>
        <v>61.515</v>
      </c>
      <c r="M17" s="17" t="s">
        <v>20</v>
      </c>
      <c r="N17" s="3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1" customFormat="1" ht="24.75" customHeight="1">
      <c r="A18" s="3"/>
      <c r="B18" s="19"/>
      <c r="C18" s="19"/>
      <c r="D18" s="14"/>
      <c r="E18" s="17">
        <v>14</v>
      </c>
      <c r="F18" s="34" t="s">
        <v>78</v>
      </c>
      <c r="G18" s="34" t="s">
        <v>79</v>
      </c>
      <c r="H18" s="35" t="s">
        <v>80</v>
      </c>
      <c r="I18" s="18">
        <f t="shared" si="0"/>
        <v>32.985</v>
      </c>
      <c r="J18" s="18" t="s">
        <v>81</v>
      </c>
      <c r="K18" s="18">
        <f t="shared" si="1"/>
        <v>27.325</v>
      </c>
      <c r="L18" s="29">
        <f t="shared" si="2"/>
        <v>60.31</v>
      </c>
      <c r="M18" s="17" t="s">
        <v>20</v>
      </c>
      <c r="N18" s="3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1" customFormat="1" ht="24.75" customHeight="1">
      <c r="A19" s="3"/>
      <c r="B19" s="19"/>
      <c r="C19" s="19"/>
      <c r="D19" s="14"/>
      <c r="E19" s="17">
        <v>15</v>
      </c>
      <c r="F19" s="34" t="s">
        <v>82</v>
      </c>
      <c r="G19" s="34" t="s">
        <v>83</v>
      </c>
      <c r="H19" s="35" t="s">
        <v>84</v>
      </c>
      <c r="I19" s="18">
        <f t="shared" si="0"/>
        <v>27.495</v>
      </c>
      <c r="J19" s="18" t="s">
        <v>85</v>
      </c>
      <c r="K19" s="18">
        <f t="shared" si="1"/>
        <v>30.41</v>
      </c>
      <c r="L19" s="29">
        <f t="shared" si="2"/>
        <v>57.905</v>
      </c>
      <c r="M19" s="17" t="s">
        <v>20</v>
      </c>
      <c r="N19" s="3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2" customFormat="1" ht="24.75" customHeight="1">
      <c r="A20" s="3"/>
      <c r="B20" s="20" t="s">
        <v>86</v>
      </c>
      <c r="C20" s="20" t="s">
        <v>87</v>
      </c>
      <c r="D20" s="20">
        <v>1</v>
      </c>
      <c r="E20" s="17">
        <v>16</v>
      </c>
      <c r="F20" s="34" t="s">
        <v>88</v>
      </c>
      <c r="G20" s="34" t="s">
        <v>89</v>
      </c>
      <c r="H20" s="37" t="s">
        <v>90</v>
      </c>
      <c r="I20" s="18">
        <f t="shared" si="0"/>
        <v>41.42</v>
      </c>
      <c r="J20" s="18" t="s">
        <v>91</v>
      </c>
      <c r="K20" s="18">
        <f t="shared" si="1"/>
        <v>35.44</v>
      </c>
      <c r="L20" s="29">
        <f t="shared" si="2"/>
        <v>76.86</v>
      </c>
      <c r="M20" s="17" t="s">
        <v>20</v>
      </c>
      <c r="N20" s="3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1" customFormat="1" ht="24.75" customHeight="1">
      <c r="A21" s="3"/>
      <c r="B21" s="24"/>
      <c r="C21" s="24"/>
      <c r="D21" s="24"/>
      <c r="E21" s="17">
        <v>17</v>
      </c>
      <c r="F21" s="34" t="s">
        <v>92</v>
      </c>
      <c r="G21" s="34" t="s">
        <v>93</v>
      </c>
      <c r="H21" s="37" t="s">
        <v>94</v>
      </c>
      <c r="I21" s="18">
        <f t="shared" si="0"/>
        <v>41.295</v>
      </c>
      <c r="J21" s="18" t="s">
        <v>95</v>
      </c>
      <c r="K21" s="18">
        <f t="shared" si="1"/>
        <v>35.1</v>
      </c>
      <c r="L21" s="29">
        <f t="shared" si="2"/>
        <v>76.39500000000001</v>
      </c>
      <c r="M21" s="17" t="s">
        <v>36</v>
      </c>
      <c r="N21" s="3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2" customFormat="1" ht="24.75" customHeight="1">
      <c r="A22" s="3"/>
      <c r="B22" s="24"/>
      <c r="C22" s="24"/>
      <c r="D22" s="24"/>
      <c r="E22" s="17">
        <v>18</v>
      </c>
      <c r="F22" s="34" t="s">
        <v>96</v>
      </c>
      <c r="G22" s="34" t="s">
        <v>97</v>
      </c>
      <c r="H22" s="37" t="s">
        <v>98</v>
      </c>
      <c r="I22" s="18">
        <f t="shared" si="0"/>
        <v>39.79</v>
      </c>
      <c r="J22" s="18" t="s">
        <v>99</v>
      </c>
      <c r="K22" s="18">
        <f t="shared" si="1"/>
        <v>35.025</v>
      </c>
      <c r="L22" s="29">
        <f t="shared" si="2"/>
        <v>74.815</v>
      </c>
      <c r="M22" s="17" t="s">
        <v>36</v>
      </c>
      <c r="N22" s="3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1" customFormat="1" ht="24.75" customHeight="1">
      <c r="A23" s="3"/>
      <c r="B23" s="24"/>
      <c r="C23" s="24"/>
      <c r="D23" s="24"/>
      <c r="E23" s="17">
        <v>19</v>
      </c>
      <c r="F23" s="34" t="s">
        <v>100</v>
      </c>
      <c r="G23" s="34" t="s">
        <v>101</v>
      </c>
      <c r="H23" s="37" t="s">
        <v>102</v>
      </c>
      <c r="I23" s="18">
        <f t="shared" si="0"/>
        <v>39.465</v>
      </c>
      <c r="J23" s="18" t="s">
        <v>103</v>
      </c>
      <c r="K23" s="18">
        <f t="shared" si="1"/>
        <v>31.93</v>
      </c>
      <c r="L23" s="29">
        <f t="shared" si="2"/>
        <v>71.39500000000001</v>
      </c>
      <c r="M23" s="17" t="s">
        <v>36</v>
      </c>
      <c r="N23" s="3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1" customFormat="1" ht="24.75" customHeight="1">
      <c r="A24" s="3"/>
      <c r="B24" s="24"/>
      <c r="C24" s="21"/>
      <c r="D24" s="21"/>
      <c r="E24" s="17">
        <v>20</v>
      </c>
      <c r="F24" s="34" t="s">
        <v>104</v>
      </c>
      <c r="G24" s="34" t="s">
        <v>105</v>
      </c>
      <c r="H24" s="37" t="s">
        <v>106</v>
      </c>
      <c r="I24" s="18">
        <f t="shared" si="0"/>
        <v>39.325</v>
      </c>
      <c r="J24" s="18" t="s">
        <v>58</v>
      </c>
      <c r="K24" s="18">
        <f t="shared" si="1"/>
        <v>0</v>
      </c>
      <c r="L24" s="29">
        <f t="shared" si="2"/>
        <v>39.325</v>
      </c>
      <c r="M24" s="17" t="s">
        <v>36</v>
      </c>
      <c r="N24" s="30" t="s">
        <v>59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1" customFormat="1" ht="24.75" customHeight="1">
      <c r="A25" s="3"/>
      <c r="B25" s="24"/>
      <c r="C25" s="14" t="s">
        <v>107</v>
      </c>
      <c r="D25" s="14">
        <v>1</v>
      </c>
      <c r="E25" s="17">
        <v>21</v>
      </c>
      <c r="F25" s="34" t="s">
        <v>108</v>
      </c>
      <c r="G25" s="34" t="s">
        <v>109</v>
      </c>
      <c r="H25" s="37" t="s">
        <v>110</v>
      </c>
      <c r="I25" s="18">
        <f t="shared" si="0"/>
        <v>43.23</v>
      </c>
      <c r="J25" s="18" t="s">
        <v>111</v>
      </c>
      <c r="K25" s="18">
        <f t="shared" si="1"/>
        <v>39.29</v>
      </c>
      <c r="L25" s="29">
        <f t="shared" si="2"/>
        <v>82.52</v>
      </c>
      <c r="M25" s="17" t="s">
        <v>20</v>
      </c>
      <c r="N25" s="3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1" customFormat="1" ht="24.75" customHeight="1">
      <c r="A26" s="3"/>
      <c r="B26" s="24"/>
      <c r="C26" s="19"/>
      <c r="D26" s="14"/>
      <c r="E26" s="17">
        <v>22</v>
      </c>
      <c r="F26" s="34" t="s">
        <v>112</v>
      </c>
      <c r="G26" s="34" t="s">
        <v>113</v>
      </c>
      <c r="H26" s="37" t="s">
        <v>114</v>
      </c>
      <c r="I26" s="18">
        <f t="shared" si="0"/>
        <v>41.99</v>
      </c>
      <c r="J26" s="18" t="s">
        <v>115</v>
      </c>
      <c r="K26" s="18">
        <f t="shared" si="1"/>
        <v>39.245</v>
      </c>
      <c r="L26" s="29">
        <f t="shared" si="2"/>
        <v>81.235</v>
      </c>
      <c r="M26" s="17" t="s">
        <v>36</v>
      </c>
      <c r="N26" s="3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1" customFormat="1" ht="24.75" customHeight="1">
      <c r="A27" s="3"/>
      <c r="B27" s="24"/>
      <c r="C27" s="19"/>
      <c r="D27" s="14"/>
      <c r="E27" s="17">
        <v>23</v>
      </c>
      <c r="F27" s="34" t="s">
        <v>116</v>
      </c>
      <c r="G27" s="34" t="s">
        <v>117</v>
      </c>
      <c r="H27" s="37" t="s">
        <v>118</v>
      </c>
      <c r="I27" s="18">
        <f t="shared" si="0"/>
        <v>43.875</v>
      </c>
      <c r="J27" s="18" t="s">
        <v>119</v>
      </c>
      <c r="K27" s="18">
        <f t="shared" si="1"/>
        <v>34.89</v>
      </c>
      <c r="L27" s="29">
        <f t="shared" si="2"/>
        <v>78.765</v>
      </c>
      <c r="M27" s="17" t="s">
        <v>36</v>
      </c>
      <c r="N27" s="3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1" customFormat="1" ht="24.75" customHeight="1">
      <c r="A28" s="3"/>
      <c r="B28" s="24"/>
      <c r="C28" s="19"/>
      <c r="D28" s="14"/>
      <c r="E28" s="17">
        <v>24</v>
      </c>
      <c r="F28" s="34" t="s">
        <v>120</v>
      </c>
      <c r="G28" s="34" t="s">
        <v>121</v>
      </c>
      <c r="H28" s="37" t="s">
        <v>122</v>
      </c>
      <c r="I28" s="18">
        <f t="shared" si="0"/>
        <v>44.325</v>
      </c>
      <c r="J28" s="18" t="s">
        <v>58</v>
      </c>
      <c r="K28" s="18">
        <f t="shared" si="1"/>
        <v>0</v>
      </c>
      <c r="L28" s="29">
        <f t="shared" si="2"/>
        <v>44.325</v>
      </c>
      <c r="M28" s="17" t="s">
        <v>36</v>
      </c>
      <c r="N28" s="30" t="s">
        <v>59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1" customFormat="1" ht="24.75" customHeight="1">
      <c r="A29" s="3"/>
      <c r="B29" s="21"/>
      <c r="C29" s="19"/>
      <c r="D29" s="14"/>
      <c r="E29" s="17">
        <v>25</v>
      </c>
      <c r="F29" s="34" t="s">
        <v>123</v>
      </c>
      <c r="G29" s="34" t="s">
        <v>124</v>
      </c>
      <c r="H29" s="37" t="s">
        <v>57</v>
      </c>
      <c r="I29" s="18">
        <f t="shared" si="0"/>
        <v>41.025</v>
      </c>
      <c r="J29" s="18" t="s">
        <v>58</v>
      </c>
      <c r="K29" s="18">
        <f t="shared" si="1"/>
        <v>0</v>
      </c>
      <c r="L29" s="29">
        <f t="shared" si="2"/>
        <v>41.025</v>
      </c>
      <c r="M29" s="17" t="s">
        <v>36</v>
      </c>
      <c r="N29" s="30" t="s">
        <v>59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1" customFormat="1" ht="24.75" customHeight="1">
      <c r="A30" s="3"/>
      <c r="B30" s="14" t="s">
        <v>125</v>
      </c>
      <c r="C30" s="36" t="s">
        <v>126</v>
      </c>
      <c r="D30" s="14">
        <v>1</v>
      </c>
      <c r="E30" s="17">
        <v>26</v>
      </c>
      <c r="F30" s="34" t="s">
        <v>127</v>
      </c>
      <c r="G30" s="34" t="s">
        <v>128</v>
      </c>
      <c r="H30" s="35" t="s">
        <v>129</v>
      </c>
      <c r="I30" s="18">
        <f t="shared" si="0"/>
        <v>40.255</v>
      </c>
      <c r="J30" s="18" t="s">
        <v>130</v>
      </c>
      <c r="K30" s="18">
        <f t="shared" si="1"/>
        <v>42.695</v>
      </c>
      <c r="L30" s="29">
        <f t="shared" si="2"/>
        <v>82.95</v>
      </c>
      <c r="M30" s="17" t="s">
        <v>20</v>
      </c>
      <c r="N30" s="30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1" customFormat="1" ht="24.75" customHeight="1">
      <c r="A31" s="3"/>
      <c r="B31" s="19"/>
      <c r="C31" s="22"/>
      <c r="D31" s="14"/>
      <c r="E31" s="17">
        <v>27</v>
      </c>
      <c r="F31" s="34" t="s">
        <v>131</v>
      </c>
      <c r="G31" s="34" t="s">
        <v>132</v>
      </c>
      <c r="H31" s="35" t="s">
        <v>133</v>
      </c>
      <c r="I31" s="18">
        <f t="shared" si="0"/>
        <v>40.59</v>
      </c>
      <c r="J31" s="18" t="s">
        <v>134</v>
      </c>
      <c r="K31" s="18">
        <f t="shared" si="1"/>
        <v>39.305</v>
      </c>
      <c r="L31" s="29">
        <f t="shared" si="2"/>
        <v>79.89500000000001</v>
      </c>
      <c r="M31" s="17" t="s">
        <v>36</v>
      </c>
      <c r="N31" s="30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1" customFormat="1" ht="24.75" customHeight="1">
      <c r="A32" s="3"/>
      <c r="B32" s="19"/>
      <c r="C32" s="22"/>
      <c r="D32" s="14"/>
      <c r="E32" s="17">
        <v>28</v>
      </c>
      <c r="F32" s="34" t="s">
        <v>135</v>
      </c>
      <c r="G32" s="34" t="s">
        <v>136</v>
      </c>
      <c r="H32" s="35" t="s">
        <v>137</v>
      </c>
      <c r="I32" s="18">
        <f t="shared" si="0"/>
        <v>40.17</v>
      </c>
      <c r="J32" s="18" t="s">
        <v>138</v>
      </c>
      <c r="K32" s="18">
        <f t="shared" si="1"/>
        <v>39.585</v>
      </c>
      <c r="L32" s="29">
        <f t="shared" si="2"/>
        <v>79.755</v>
      </c>
      <c r="M32" s="17" t="s">
        <v>36</v>
      </c>
      <c r="N32" s="3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1" customFormat="1" ht="24.75" customHeight="1">
      <c r="A33" s="3"/>
      <c r="B33" s="19"/>
      <c r="C33" s="22"/>
      <c r="D33" s="14"/>
      <c r="E33" s="17">
        <v>29</v>
      </c>
      <c r="F33" s="34" t="s">
        <v>139</v>
      </c>
      <c r="G33" s="34" t="s">
        <v>140</v>
      </c>
      <c r="H33" s="35" t="s">
        <v>141</v>
      </c>
      <c r="I33" s="18">
        <f t="shared" si="0"/>
        <v>40.145</v>
      </c>
      <c r="J33" s="18" t="s">
        <v>142</v>
      </c>
      <c r="K33" s="18">
        <f t="shared" si="1"/>
        <v>35.59</v>
      </c>
      <c r="L33" s="29">
        <f t="shared" si="2"/>
        <v>75.73500000000001</v>
      </c>
      <c r="M33" s="17" t="s">
        <v>36</v>
      </c>
      <c r="N33" s="30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1" customFormat="1" ht="24.75" customHeight="1">
      <c r="A34" s="3"/>
      <c r="B34" s="19"/>
      <c r="C34" s="22"/>
      <c r="D34" s="14"/>
      <c r="E34" s="17">
        <v>30</v>
      </c>
      <c r="F34" s="34" t="s">
        <v>143</v>
      </c>
      <c r="G34" s="34" t="s">
        <v>144</v>
      </c>
      <c r="H34" s="35" t="s">
        <v>145</v>
      </c>
      <c r="I34" s="18">
        <f t="shared" si="0"/>
        <v>41</v>
      </c>
      <c r="J34" s="18" t="s">
        <v>146</v>
      </c>
      <c r="K34" s="18">
        <f t="shared" si="1"/>
        <v>34.495</v>
      </c>
      <c r="L34" s="29">
        <f t="shared" si="2"/>
        <v>75.495</v>
      </c>
      <c r="M34" s="17" t="s">
        <v>36</v>
      </c>
      <c r="N34" s="3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1" customFormat="1" ht="27" customHeight="1">
      <c r="A35" s="3"/>
      <c r="B35" s="14" t="s">
        <v>147</v>
      </c>
      <c r="C35" s="38" t="s">
        <v>148</v>
      </c>
      <c r="D35" s="14">
        <v>1</v>
      </c>
      <c r="E35" s="17">
        <v>31</v>
      </c>
      <c r="F35" s="34" t="s">
        <v>149</v>
      </c>
      <c r="G35" s="34" t="s">
        <v>150</v>
      </c>
      <c r="H35" s="37" t="s">
        <v>151</v>
      </c>
      <c r="I35" s="18">
        <f t="shared" si="0"/>
        <v>41.22</v>
      </c>
      <c r="J35" s="18" t="s">
        <v>152</v>
      </c>
      <c r="K35" s="18">
        <f t="shared" si="1"/>
        <v>39.575</v>
      </c>
      <c r="L35" s="29">
        <f t="shared" si="2"/>
        <v>80.795</v>
      </c>
      <c r="M35" s="17" t="s">
        <v>20</v>
      </c>
      <c r="N35" s="3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1" customFormat="1" ht="27" customHeight="1">
      <c r="A36" s="3"/>
      <c r="B36" s="14"/>
      <c r="C36" s="25"/>
      <c r="D36" s="14"/>
      <c r="E36" s="17">
        <v>32</v>
      </c>
      <c r="F36" s="34" t="s">
        <v>153</v>
      </c>
      <c r="G36" s="34" t="s">
        <v>154</v>
      </c>
      <c r="H36" s="37" t="s">
        <v>155</v>
      </c>
      <c r="I36" s="18">
        <f t="shared" si="0"/>
        <v>42.285</v>
      </c>
      <c r="J36" s="18" t="s">
        <v>156</v>
      </c>
      <c r="K36" s="18">
        <f t="shared" si="1"/>
        <v>37.49</v>
      </c>
      <c r="L36" s="29">
        <f t="shared" si="2"/>
        <v>79.775</v>
      </c>
      <c r="M36" s="17" t="s">
        <v>36</v>
      </c>
      <c r="N36" s="3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2:14" ht="27" customHeight="1">
      <c r="B37" s="14"/>
      <c r="C37" s="25"/>
      <c r="D37" s="14"/>
      <c r="E37" s="17">
        <v>33</v>
      </c>
      <c r="F37" s="34" t="s">
        <v>157</v>
      </c>
      <c r="G37" s="34" t="s">
        <v>158</v>
      </c>
      <c r="H37" s="37" t="s">
        <v>159</v>
      </c>
      <c r="I37" s="18">
        <f t="shared" si="0"/>
        <v>39.62</v>
      </c>
      <c r="J37" s="18">
        <v>80</v>
      </c>
      <c r="K37" s="18">
        <f t="shared" si="1"/>
        <v>40</v>
      </c>
      <c r="L37" s="29">
        <f t="shared" si="2"/>
        <v>79.62</v>
      </c>
      <c r="M37" s="17" t="s">
        <v>36</v>
      </c>
      <c r="N37" s="30"/>
    </row>
    <row r="38" spans="2:14" ht="27" customHeight="1">
      <c r="B38" s="14"/>
      <c r="C38" s="34" t="s">
        <v>160</v>
      </c>
      <c r="D38" s="17">
        <v>1</v>
      </c>
      <c r="E38" s="17">
        <v>34</v>
      </c>
      <c r="F38" s="34" t="s">
        <v>161</v>
      </c>
      <c r="G38" s="34" t="s">
        <v>162</v>
      </c>
      <c r="H38" s="35" t="s">
        <v>163</v>
      </c>
      <c r="I38" s="18">
        <f t="shared" si="0"/>
        <v>38.145</v>
      </c>
      <c r="J38" s="18" t="s">
        <v>164</v>
      </c>
      <c r="K38" s="18">
        <f t="shared" si="1"/>
        <v>34.505</v>
      </c>
      <c r="L38" s="29">
        <f t="shared" si="2"/>
        <v>72.65</v>
      </c>
      <c r="M38" s="17" t="s">
        <v>20</v>
      </c>
      <c r="N38" s="30"/>
    </row>
    <row r="39" spans="2:14" ht="27" customHeight="1">
      <c r="B39" s="14"/>
      <c r="C39" s="36" t="s">
        <v>165</v>
      </c>
      <c r="D39" s="14">
        <v>1</v>
      </c>
      <c r="E39" s="17">
        <v>35</v>
      </c>
      <c r="F39" s="34" t="s">
        <v>166</v>
      </c>
      <c r="G39" s="34" t="s">
        <v>167</v>
      </c>
      <c r="H39" s="35" t="s">
        <v>168</v>
      </c>
      <c r="I39" s="18">
        <f t="shared" si="0"/>
        <v>42.69</v>
      </c>
      <c r="J39" s="18" t="s">
        <v>169</v>
      </c>
      <c r="K39" s="18">
        <f t="shared" si="1"/>
        <v>39.14</v>
      </c>
      <c r="L39" s="29">
        <f t="shared" si="2"/>
        <v>81.83</v>
      </c>
      <c r="M39" s="17" t="s">
        <v>20</v>
      </c>
      <c r="N39" s="30"/>
    </row>
    <row r="40" spans="2:14" ht="27" customHeight="1">
      <c r="B40" s="14"/>
      <c r="C40" s="22"/>
      <c r="D40" s="14"/>
      <c r="E40" s="17">
        <v>36</v>
      </c>
      <c r="F40" s="34" t="s">
        <v>170</v>
      </c>
      <c r="G40" s="34" t="s">
        <v>171</v>
      </c>
      <c r="H40" s="35" t="s">
        <v>172</v>
      </c>
      <c r="I40" s="18">
        <f t="shared" si="0"/>
        <v>38.98</v>
      </c>
      <c r="J40" s="18" t="s">
        <v>173</v>
      </c>
      <c r="K40" s="18">
        <f t="shared" si="1"/>
        <v>36.865</v>
      </c>
      <c r="L40" s="29">
        <f t="shared" si="2"/>
        <v>75.845</v>
      </c>
      <c r="M40" s="17" t="s">
        <v>36</v>
      </c>
      <c r="N40" s="30"/>
    </row>
    <row r="41" spans="2:14" ht="27" customHeight="1">
      <c r="B41" s="14"/>
      <c r="C41" s="22"/>
      <c r="D41" s="14"/>
      <c r="E41" s="17">
        <v>37</v>
      </c>
      <c r="F41" s="34" t="s">
        <v>174</v>
      </c>
      <c r="G41" s="34" t="s">
        <v>175</v>
      </c>
      <c r="H41" s="35" t="s">
        <v>176</v>
      </c>
      <c r="I41" s="18">
        <f t="shared" si="0"/>
        <v>38.99</v>
      </c>
      <c r="J41" s="18" t="s">
        <v>177</v>
      </c>
      <c r="K41" s="18">
        <f t="shared" si="1"/>
        <v>36.3</v>
      </c>
      <c r="L41" s="29">
        <f t="shared" si="2"/>
        <v>75.28999999999999</v>
      </c>
      <c r="M41" s="17" t="s">
        <v>36</v>
      </c>
      <c r="N41" s="30"/>
    </row>
    <row r="42" spans="2:14" ht="24.75" customHeight="1">
      <c r="B42" s="39" t="s">
        <v>178</v>
      </c>
      <c r="C42" s="36" t="s">
        <v>179</v>
      </c>
      <c r="D42" s="27">
        <v>1</v>
      </c>
      <c r="E42" s="17">
        <v>38</v>
      </c>
      <c r="F42" s="34" t="s">
        <v>180</v>
      </c>
      <c r="G42" s="34" t="s">
        <v>181</v>
      </c>
      <c r="H42" s="35" t="s">
        <v>182</v>
      </c>
      <c r="I42" s="18">
        <f t="shared" si="0"/>
        <v>40.055</v>
      </c>
      <c r="J42" s="18" t="s">
        <v>183</v>
      </c>
      <c r="K42" s="18">
        <f t="shared" si="1"/>
        <v>33.49</v>
      </c>
      <c r="L42" s="29">
        <f t="shared" si="2"/>
        <v>73.545</v>
      </c>
      <c r="M42" s="17" t="s">
        <v>20</v>
      </c>
      <c r="N42" s="30"/>
    </row>
    <row r="43" spans="2:14" ht="24.75" customHeight="1">
      <c r="B43" s="25"/>
      <c r="C43" s="22"/>
      <c r="D43" s="27"/>
      <c r="E43" s="17">
        <v>39</v>
      </c>
      <c r="F43" s="34" t="s">
        <v>184</v>
      </c>
      <c r="G43" s="34" t="s">
        <v>185</v>
      </c>
      <c r="H43" s="35" t="s">
        <v>186</v>
      </c>
      <c r="I43" s="18">
        <f t="shared" si="0"/>
        <v>40.77</v>
      </c>
      <c r="J43" s="18" t="s">
        <v>187</v>
      </c>
      <c r="K43" s="18">
        <f t="shared" si="1"/>
        <v>26.25</v>
      </c>
      <c r="L43" s="29">
        <f t="shared" si="2"/>
        <v>67.02000000000001</v>
      </c>
      <c r="M43" s="17" t="s">
        <v>36</v>
      </c>
      <c r="N43" s="30"/>
    </row>
  </sheetData>
  <sheetProtection password="EFE3" sheet="1" objects="1"/>
  <mergeCells count="38">
    <mergeCell ref="B2:M2"/>
    <mergeCell ref="H3:I3"/>
    <mergeCell ref="J3:K3"/>
    <mergeCell ref="B3:B4"/>
    <mergeCell ref="B5:B6"/>
    <mergeCell ref="B7:B8"/>
    <mergeCell ref="B9:B13"/>
    <mergeCell ref="B14:B19"/>
    <mergeCell ref="B20:B29"/>
    <mergeCell ref="B30:B34"/>
    <mergeCell ref="B35:B41"/>
    <mergeCell ref="B42:B43"/>
    <mergeCell ref="C3:C4"/>
    <mergeCell ref="C7:C8"/>
    <mergeCell ref="C9:C13"/>
    <mergeCell ref="C14:C19"/>
    <mergeCell ref="C20:C24"/>
    <mergeCell ref="C25:C29"/>
    <mergeCell ref="C30:C34"/>
    <mergeCell ref="C35:C37"/>
    <mergeCell ref="C39:C41"/>
    <mergeCell ref="C42:C43"/>
    <mergeCell ref="D3:D4"/>
    <mergeCell ref="D7:D8"/>
    <mergeCell ref="D9:D13"/>
    <mergeCell ref="D14:D19"/>
    <mergeCell ref="D20:D24"/>
    <mergeCell ref="D25:D29"/>
    <mergeCell ref="D30:D34"/>
    <mergeCell ref="D35:D37"/>
    <mergeCell ref="D39:D41"/>
    <mergeCell ref="D42:D43"/>
    <mergeCell ref="E3:E4"/>
    <mergeCell ref="F3:F4"/>
    <mergeCell ref="G3:G4"/>
    <mergeCell ref="L3:L4"/>
    <mergeCell ref="M3:M4"/>
    <mergeCell ref="N3:N4"/>
  </mergeCells>
  <printOptions horizontalCentered="1"/>
  <pageMargins left="0.12" right="0.16" top="0.16" bottom="0.12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2018-10-30T06:53:50Z</cp:lastPrinted>
  <dcterms:created xsi:type="dcterms:W3CDTF">2010-09-30T01:28:58Z</dcterms:created>
  <dcterms:modified xsi:type="dcterms:W3CDTF">2019-07-05T07:16:33Z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